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казна" sheetId="1" r:id="rId1"/>
    <sheet name="реест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<sst xmlns="http://schemas.openxmlformats.org/spreadsheetml/2006/main" count="988" uniqueCount="716">
  <si>
    <t>Ведомость имущества казны</t>
  </si>
  <si>
    <t>Балансовая стоимость</t>
  </si>
  <si>
    <t>Количество</t>
  </si>
  <si>
    <t>Сумма амортизации</t>
  </si>
  <si>
    <t>-</t>
  </si>
  <si>
    <t>Осушительный канал</t>
  </si>
  <si>
    <t>Автодороаг по ул.60 лет Октября (299м) п.Гаркуши</t>
  </si>
  <si>
    <t>Автодорога по пер. Динской  ст. Запорожская (320м.)</t>
  </si>
  <si>
    <t>Автодорога по пер.Зеленому (332м) п.Гаркуши</t>
  </si>
  <si>
    <t>Автодорога по пер.Комсомольскому (170м) п.Гаркуши</t>
  </si>
  <si>
    <t>Автодорога по ул. Ленина (2206м)  п.Гаркуши</t>
  </si>
  <si>
    <t>Автодорога по ул. Мицкого  (248м) п.Гаркуши</t>
  </si>
  <si>
    <t>Автодорога по ул.Северной (1874м.) п.Гаркуши</t>
  </si>
  <si>
    <t>Газоснабжение и отопление ж/дома ул.Плоткина (57м.) ст.Запорожская</t>
  </si>
  <si>
    <t>Межпоселковый газопровод высокого давления к пос. Гаркуши (8070м)</t>
  </si>
  <si>
    <t>Кольцующий газопровод низкого давления по ул.Набережной (289м) п.Гаркуши</t>
  </si>
  <si>
    <t>Наружный газопровод низкого давления к ж/дому по ул.Северной №43 (60,5) п. Гаркуши</t>
  </si>
  <si>
    <t>Наружный газопровод-обвязка 12 кварт. ж/дома по ул.Набережной 12 (76м) п. Гаркуши</t>
  </si>
  <si>
    <t>Сети уличного освещения п. Батарейка</t>
  </si>
  <si>
    <t>Сети уличного освещения п. Береговой</t>
  </si>
  <si>
    <t>Сети уличного освещения п. Гаркуши</t>
  </si>
  <si>
    <t>Сети уличного освещения п. Ильич</t>
  </si>
  <si>
    <t>Сети уличного освещения п. Приазовский</t>
  </si>
  <si>
    <t>Сети уличного освещения п.Красноармейский</t>
  </si>
  <si>
    <t>Сети уличного освещения ст. Запорожская</t>
  </si>
  <si>
    <t>Газ-вод выс.  и низ. дав. и ШГРП-1 в пос.Ильич (632м)</t>
  </si>
  <si>
    <t>Газоснабжение и  ж/дома ул.Таманской дивизии 21. (49м). ст.Запорожская</t>
  </si>
  <si>
    <t>Газоснабжение и отопление ж/дома пер.Охотничий 14. (184 м.) ст.Запорожская</t>
  </si>
  <si>
    <t>Газопровод  п.Батарейка</t>
  </si>
  <si>
    <t>Газопровод низкого давления от ул.Южакова до ул. Советской (666м) п. Ильич</t>
  </si>
  <si>
    <t>Газоснабжение и  ж/дома пер Комсомольский 4. (21м.) ст.Запорожская</t>
  </si>
  <si>
    <t>Газоснабжение и  ж/дома ул. Плоткина  55 (30.7м)  м ст.Запорожская</t>
  </si>
  <si>
    <t>Газопровод низ. дав. по ул.Степной от ул. Горького 230м ст.Запорожская</t>
  </si>
  <si>
    <t>Газопровод низ. дав. по ул. Краснофлотской 740 м.ст Запорожская</t>
  </si>
  <si>
    <t>Газопровод низкого давления по ул. Комсомольский к ж/домам "12,13, (178м)п. Гарк</t>
  </si>
  <si>
    <t>Газопровод низ. дав. по ул.Плоткина ул.Партизанской ул. Комсомольской (1556м) ст</t>
  </si>
  <si>
    <t>Генплан поселения</t>
  </si>
  <si>
    <t>130 мм артиллерийская установка СМ-4-1Б, заводской номер 634Т¶</t>
  </si>
  <si>
    <t>Итого</t>
  </si>
  <si>
    <t>Наименование объектов</t>
  </si>
  <si>
    <t>Дорога грунтовая, длинной 1000м, шириной 4м</t>
  </si>
  <si>
    <t>Автомобильная дорога, длиной 800 м, шириной 6м (грунт – 300 м, асфальт – 500м)</t>
  </si>
  <si>
    <t>Асфальтная дорога, длиной 1850 м, шириной 6 м.</t>
  </si>
  <si>
    <t>Асфальтная дорога, длиной 1650 м, шириной 6 м.</t>
  </si>
  <si>
    <t>Асфальтная дорога, длиной 1200м, шириной 6 м.</t>
  </si>
  <si>
    <t>Асфальтная дорога, длиной 900м, шириной 8 м.</t>
  </si>
  <si>
    <t>Дорога грунтовая, длиной 1200 м, шириной 6 м.</t>
  </si>
  <si>
    <t>Дорога грунтовая, длиной 200 м, шириной 5 м.</t>
  </si>
  <si>
    <t>Автомобильная дорога, длиной 600 м, шириной 5 м,(грунт – 200 м, асфальт – 400 м)</t>
  </si>
  <si>
    <t>Асфальтная дорога, длиной 200 м, шириной 4 м.</t>
  </si>
  <si>
    <t>Асфальтная дорога, длиной 200 м, шириной 4 м</t>
  </si>
  <si>
    <t>Автомобильная дорога, длиной 800 м. шириной 6 м (грунт – 200 м, асфальт – 600 м)</t>
  </si>
  <si>
    <t>Дорога грунтовая, длиной 200 м, шириной 5 м</t>
  </si>
  <si>
    <t>Асфальтная дорога, длиной 300 м, шириной 8 м</t>
  </si>
  <si>
    <t>Дорога грунтовая, длиной 500 м, шириной 5 м</t>
  </si>
  <si>
    <t>Асфальтная дорога, длиной 1150 м, шириной 6 м</t>
  </si>
  <si>
    <t>Асфальтная дорога, длиной 800 м, шириной 5 м</t>
  </si>
  <si>
    <t>Дорога грунтовая, длиной 1150 м, шириной 5 м</t>
  </si>
  <si>
    <t>Дорога грунтовая, длиной 300 м, шириной 5 м</t>
  </si>
  <si>
    <t>Асфальтная дорога, длиной 350 м, шириной 5 м</t>
  </si>
  <si>
    <t>Асфальтная дорога, длиной 450 м, шириной 4 м</t>
  </si>
  <si>
    <t>Асфальтная дорога, длиной 600 м, шириной 4 м</t>
  </si>
  <si>
    <t>Асфальтная дорога, длиной 600 м, шириной 5 м</t>
  </si>
  <si>
    <t>Дорога грунтовая, длиной 550 м, шириной 5 м</t>
  </si>
  <si>
    <t>Дорога грунтовая, длиной 500 м, шириной 4 м</t>
  </si>
  <si>
    <t>Дорога грунтовая, длиной 200 м, шириной 4 м</t>
  </si>
  <si>
    <t>Дорога грунтовая, длиной 150 м, шириной 4 м</t>
  </si>
  <si>
    <t>Асфальтная дорога, длиной 900 м, шириной  6м</t>
  </si>
  <si>
    <t>Автомобильная дорога , длиной 600 м, шириной 5м, (грунт- 100 м, асфальт – 500 м)</t>
  </si>
  <si>
    <t>Асфальтная дорога, длиной 300 м, шириной  5м</t>
  </si>
  <si>
    <t>Дорога грунтовая, длиной 1200 м, шириной 6м</t>
  </si>
  <si>
    <t>Дорога грунтовая, длиной 600 м, шириной 6м</t>
  </si>
  <si>
    <t>Дорога грунтовая, длиной 1100 м, шириной 6м</t>
  </si>
  <si>
    <t>Автомобильная дорога,  длиной 1000 м, шириной 6 м, (грунт- 800 м, асфальт – 200 м)</t>
  </si>
  <si>
    <t>Автомобильная дорога,  длиной 800 м, шириной 6 м, (грунт- 600 м, асфальт – 200 м)</t>
  </si>
  <si>
    <t>Автомобильная дорога,  длиной 800 м, шириной 6 м, (грунт- 500 м, асфальт – 300 м)</t>
  </si>
  <si>
    <t>Автомобильная дорога,  длиной 600 м, шириной 6 м, (грунт- 400 м, асфальт – 200 м)</t>
  </si>
  <si>
    <t>Автомобильная дорога,  длиной 800 м, шириной 6 м, (грунт- 200 м, асфальт – 600 м)</t>
  </si>
  <si>
    <t>Асфальтная дорога, длиной 200 м, шириной  6 м</t>
  </si>
  <si>
    <t>353529, Краснодарский край, Темрюкский район, пос.Красноармейский, пер.Комсомольский</t>
  </si>
  <si>
    <t>Дорога грунтовая, длиной 400 м, шириной 5 м</t>
  </si>
  <si>
    <t>353529, Краснодарский край, Темрюкский район, пос.Красноармейский, ул.Пролетарская</t>
  </si>
  <si>
    <t>Асфальтная дорога, длиной 500 м, шириной  6 м</t>
  </si>
  <si>
    <t>353529, Краснодарский край, Темрюкский район, пос.Красноармейский, ул.Мира</t>
  </si>
  <si>
    <t>Асфальтная дорога, длиной 550 м, шириной  6 м</t>
  </si>
  <si>
    <t>353529, Краснодарский край, Темрюкский район, пос.Красноармейский, ул.Железнодорожная</t>
  </si>
  <si>
    <t>353529, Краснодарский край, Темрюкский район, пос.Красноармейский, ул.Восточная</t>
  </si>
  <si>
    <t>Асфальтная дорога, длиной 200 м, шириной  5 м</t>
  </si>
  <si>
    <t>353529, Краснодарский край, Темрюкский район, пос.Красноармейский, 1-й проезд</t>
  </si>
  <si>
    <t>353529, Краснодарский край, Темрюкский район, пос.Красноармейский, 2-й проезд</t>
  </si>
  <si>
    <t>353529, Краснодарский край, Темрюкский район, пос.Красноармейский, 3-й проезд</t>
  </si>
  <si>
    <t>Асфальтная дорога, длиной 700 м, шириной  4 м</t>
  </si>
  <si>
    <t>353529, Краснодарский край, Темрюкский район, пос.Красноармейский, пожарный  проезд</t>
  </si>
  <si>
    <t>Стадион (земельный участок) площадь 1,5 га</t>
  </si>
  <si>
    <t>Стадион (земельный участок) площадь 1,2 га</t>
  </si>
  <si>
    <t>Парк (земельный участок) площадь 1,4 га</t>
  </si>
  <si>
    <t>Парк (земельный участок) площадь 1,2 га</t>
  </si>
  <si>
    <t>Парк (земельный участок) площадь 1,96 га</t>
  </si>
  <si>
    <t>Кладбище (земельный участок) площадь 1,43 га</t>
  </si>
  <si>
    <t>Кладбище (земельный участок) площадь 0,975 га</t>
  </si>
  <si>
    <t>Кладбище (земельный участок) площадь 0,342 га</t>
  </si>
  <si>
    <t>Кладбище (земельный участок) площадь 0,54 га</t>
  </si>
  <si>
    <t>Кладбище (земельный участок) площадь 1,5 га</t>
  </si>
  <si>
    <t xml:space="preserve"> Старое кладбище (земельный участок) площадь 0,42 га</t>
  </si>
  <si>
    <t>Новое  кладбище (земельный участок) площадь 1.0 га</t>
  </si>
  <si>
    <t>Сельский Дом культуры</t>
  </si>
  <si>
    <t>Приложение №2</t>
  </si>
  <si>
    <t>Запорожского сельского поселения</t>
  </si>
  <si>
    <t>Р Е  Е  С  Т  Р</t>
  </si>
  <si>
    <t>Наименование объекта</t>
  </si>
  <si>
    <t>Остаточная стоимость</t>
  </si>
  <si>
    <t>101.11 "Жилые помещения – недвижимое имущество учреждения"</t>
  </si>
  <si>
    <t>Жилая квартира для участкового</t>
  </si>
  <si>
    <t>101.12 "Нежилые помещения – недвижимое имущество учреждения"</t>
  </si>
  <si>
    <t>101.13 "Сооружения - недвижимое имущество учреждения"</t>
  </si>
  <si>
    <t>101.34 "Машины и оборудование – иное движимое имущество учреждения"</t>
  </si>
  <si>
    <t>Моноблок Acer Aspire Z1620 20.0 в сборе</t>
  </si>
  <si>
    <t>Компьютер в сборе</t>
  </si>
  <si>
    <t>Ноутбук в сборе</t>
  </si>
  <si>
    <t>Ноутбук iRU Patriot 518 ID 718832</t>
  </si>
  <si>
    <t xml:space="preserve">Источник  б/питания </t>
  </si>
  <si>
    <t>Компьютер Р-11 (в комплекте)</t>
  </si>
  <si>
    <t>Системный блок PIV (1ед)</t>
  </si>
  <si>
    <t>Монитор LG Flatron F 700P (1ед)</t>
  </si>
  <si>
    <t>Компьютер Celeron 1000 (в комплекте)</t>
  </si>
  <si>
    <t>Принтер Canon LBP-1120 A4 (1ед)</t>
  </si>
  <si>
    <t>Копировальный аппарат Canon FC-108</t>
  </si>
  <si>
    <t>Водонагреватель  "Аристон"</t>
  </si>
  <si>
    <t>Источник  б/питания APC Smart-UPS 420 (1ед)</t>
  </si>
  <si>
    <t>Копировальный аппарат Sharp AL-1217</t>
  </si>
  <si>
    <t>Системный блок CPU Intel Celeron 2.0</t>
  </si>
  <si>
    <t>Монитор 17"0.27 LG Flatron</t>
  </si>
  <si>
    <t>Компьютер PIV 2.8(в комплекте)</t>
  </si>
  <si>
    <t>Системный блок Itel Celeron D330</t>
  </si>
  <si>
    <t>Принтер Canon LBP-1210</t>
  </si>
  <si>
    <t>Емкость для топлива объемом 70 куб.</t>
  </si>
  <si>
    <t>Емкость для топлива объемом 80 куб.</t>
  </si>
  <si>
    <t>Монитор т17"LG Flatron 795 FT</t>
  </si>
  <si>
    <t>Факс Panasonik KX-FT 902 RU</t>
  </si>
  <si>
    <t>Печатная машинка Оптима</t>
  </si>
  <si>
    <t>Факс Panasonik</t>
  </si>
  <si>
    <t>Компьютер Р-4</t>
  </si>
  <si>
    <t>Компьютер Р-233 ( в комплекте)</t>
  </si>
  <si>
    <t>Монитор 17LG</t>
  </si>
  <si>
    <t>Копировальный аппарат Camon FC-224</t>
  </si>
  <si>
    <t>Копировальный аппарат Canon</t>
  </si>
  <si>
    <t>Копировальный аппарат Canon 228</t>
  </si>
  <si>
    <t>Котел газовый КСТГ 13-31,5</t>
  </si>
  <si>
    <t>Ноутбук НР</t>
  </si>
  <si>
    <t>Принтер HP Officejet K 7103</t>
  </si>
  <si>
    <t>Принтер Samsung ML-1210 A4(лазерный)</t>
  </si>
  <si>
    <t>Принтер НР laserJet P1005</t>
  </si>
  <si>
    <t>Системный блок Celeron</t>
  </si>
  <si>
    <t>Кондиционер Favorit 12KFR-32 GW\сплит</t>
  </si>
  <si>
    <t>Компьютер Р-4(в комплекте)</t>
  </si>
  <si>
    <t xml:space="preserve">Принтер Canon </t>
  </si>
  <si>
    <t>Моноблок Acer Veriton Z2650G 20.1" в сборе</t>
  </si>
  <si>
    <t>Факс Panasonic KX-FT982RU-B (черный)</t>
  </si>
  <si>
    <t>Трибуна</t>
  </si>
  <si>
    <t>Стол</t>
  </si>
  <si>
    <t>Сирена ручная СО-120</t>
  </si>
  <si>
    <t>Сирена ручная СО-40</t>
  </si>
  <si>
    <t>Гидрант Н-1.00</t>
  </si>
  <si>
    <t>101.35 "Транспортные средства – иное движимое имущество учреждения"</t>
  </si>
  <si>
    <t>101.36 "Производственный и хозяйственный инвентарь – иное движимое имущество учреждения"</t>
  </si>
  <si>
    <t>Шкаф для документов 2300/1600/400</t>
  </si>
  <si>
    <t>Стол угловой 2300/1600/800</t>
  </si>
  <si>
    <t>Стол 1000/500/750</t>
  </si>
  <si>
    <t>Шкаф для документов 2200/1600/400</t>
  </si>
  <si>
    <t>Стол угловой с приставкой</t>
  </si>
  <si>
    <t>Шкаф для документов 2200/2400/450</t>
  </si>
  <si>
    <t>Шкаф для сейфа</t>
  </si>
  <si>
    <t>Огнестойкий сейф</t>
  </si>
  <si>
    <t>Кондиционер - 5</t>
  </si>
  <si>
    <t>Машинка "Янтарь"</t>
  </si>
  <si>
    <t>Холодильник "Смоленск" СМ -414-1ШЩ</t>
  </si>
  <si>
    <t>Набор мебели</t>
  </si>
  <si>
    <t>Стол письменный</t>
  </si>
  <si>
    <t>Стол САЙТ- 2</t>
  </si>
  <si>
    <t>Стол САЙТ-1</t>
  </si>
  <si>
    <t>Шкаф для книг</t>
  </si>
  <si>
    <t>Шкаф книжный</t>
  </si>
  <si>
    <t>Шкаф для документов</t>
  </si>
  <si>
    <t>Сирена СО-120 ручная</t>
  </si>
  <si>
    <t>Пожарная сигнализация</t>
  </si>
  <si>
    <t>Металлические лавочки с деревянным седалищем</t>
  </si>
  <si>
    <t>Стенд информационный</t>
  </si>
  <si>
    <t>Карусель</t>
  </si>
  <si>
    <t>Городок 1-башенный</t>
  </si>
  <si>
    <t>Лавочка без спинки</t>
  </si>
  <si>
    <t>Лавочка для парковой зоны</t>
  </si>
  <si>
    <t>Спортивный комплекс</t>
  </si>
  <si>
    <t>Игровой комплекс 3-х башенный</t>
  </si>
  <si>
    <t>Велотреножер</t>
  </si>
  <si>
    <t>Спортивный инвентарь</t>
  </si>
  <si>
    <t>Мат 1*2*0,10</t>
  </si>
  <si>
    <t>101.38 "Прочие основные средства – иное движимое имущество учреждения"</t>
  </si>
  <si>
    <t>ADS"Экон" 950R в комплекте</t>
  </si>
  <si>
    <t>А Д М И Н И С Т Р А Ц И Я</t>
  </si>
  <si>
    <t>МБУК "ИЛЬИЧЕВСКАЯ ЦКС"</t>
  </si>
  <si>
    <t>НАИМЕНОВАНИЕ ОБЪЕКТА</t>
  </si>
  <si>
    <t>Здание Дома культуры п. Ильич ул. Южакова 1</t>
  </si>
  <si>
    <t>Площадка п.Гаркуши ул.Ленина 22</t>
  </si>
  <si>
    <t>101.24 "Машины и оборудование – особо ценное движимое имущество учреждения"</t>
  </si>
  <si>
    <t>DVD"Самсунг"</t>
  </si>
  <si>
    <t>Акустическая система QS-122</t>
  </si>
  <si>
    <t>Магнитола "Электроник"</t>
  </si>
  <si>
    <t>Магнитофон "Tecnj- 373"</t>
  </si>
  <si>
    <t>Микшер мм1202</t>
  </si>
  <si>
    <t>Микшерский пульт</t>
  </si>
  <si>
    <t>Световой прибор</t>
  </si>
  <si>
    <t>Световой прибор HX</t>
  </si>
  <si>
    <t>Синтезатор -350</t>
  </si>
  <si>
    <t>Усилитель</t>
  </si>
  <si>
    <t>Усилитель "PARK"VX-300</t>
  </si>
  <si>
    <t>Усилитель класса</t>
  </si>
  <si>
    <t>4 (Субсидии на выполнение государственного (муниципального) задания)</t>
  </si>
  <si>
    <t>ST 803U   комбо аккустический 120 Вт с двумя радиосистемами</t>
  </si>
  <si>
    <t>ST 803U комбо акустический 120 Вт</t>
  </si>
  <si>
    <t>МФУ Kyocera FS-1120 MFP</t>
  </si>
  <si>
    <t>SHURE PG-58XL динамический микрофон</t>
  </si>
  <si>
    <t>SAMSON BL3VP КОМПЛЕКТ 3 стойки BL3</t>
  </si>
  <si>
    <t>SAMSON CMB1</t>
  </si>
  <si>
    <t>SAMSON SM277VSHQ7-E3-E4</t>
  </si>
  <si>
    <t>SAMSON SM277VSHQ7-E1-E2</t>
  </si>
  <si>
    <t>DEWELL D-910 UHF радиосистема на два ручных микрофона</t>
  </si>
  <si>
    <t>DVD приставка BBR 521</t>
  </si>
  <si>
    <t>Плеер ВВК Х 11L 1Gb silver</t>
  </si>
  <si>
    <t>Актив.акуст.система Samson</t>
  </si>
  <si>
    <t>Комбинированный светильник заливающего света</t>
  </si>
  <si>
    <t>Гитарный     процессор</t>
  </si>
  <si>
    <t>Колонка аккустическая AS-480</t>
  </si>
  <si>
    <t>Компьютер Imango Flex 530</t>
  </si>
  <si>
    <t>Микшерный пульт</t>
  </si>
  <si>
    <t>Цифровая камера Canon MV-920</t>
  </si>
  <si>
    <t>Монитор 17 "View Sonic E 70F Flat SB</t>
  </si>
  <si>
    <t>Музыкальный центр LG LF -К3565 Q</t>
  </si>
  <si>
    <t>Музыкальный центр LG LF -К3960 Q</t>
  </si>
  <si>
    <t>Музыкальный центр LG LМ -К3960 Q</t>
  </si>
  <si>
    <t>Электрогитара</t>
  </si>
  <si>
    <t>Световой прибор Geni</t>
  </si>
  <si>
    <t>Световой прибор Geni MLS-3</t>
  </si>
  <si>
    <t>Система спередатчиком д/гитар</t>
  </si>
  <si>
    <t>Стробоскоп Geni</t>
  </si>
  <si>
    <t>Суббасовая система Samsjn DB 1500А</t>
  </si>
  <si>
    <t>Суббасовая система Samson DB 1500A</t>
  </si>
  <si>
    <t>Сценическо-постановочный реквизит ДК, п. Гаркуши</t>
  </si>
  <si>
    <t>Телевизор ROLSEN C 2970</t>
  </si>
  <si>
    <t>Телевизор VESNEL 3711 TS</t>
  </si>
  <si>
    <t>Усилитель оконечный</t>
  </si>
  <si>
    <t>усилитель оконечный СХ 604</t>
  </si>
  <si>
    <t>Факс Panasonik KX-FC 243 RU</t>
  </si>
  <si>
    <t>Центр музыкальный  SAMSUNG MAX-KJ 740</t>
  </si>
  <si>
    <t>Центр музыкальный LG LX-V235 X</t>
  </si>
  <si>
    <t>Цифровая камера Samsung</t>
  </si>
  <si>
    <t>Экран настенный</t>
  </si>
  <si>
    <t>Электр.гитара ESP LTD MH-50</t>
  </si>
  <si>
    <t>Электрогитара Gort</t>
  </si>
  <si>
    <t>принтер МФУ Samsung</t>
  </si>
  <si>
    <t>Головная вок. радиосистема</t>
  </si>
  <si>
    <t>Вокальная радиосистема</t>
  </si>
  <si>
    <t>Генератор мыльных пузырей</t>
  </si>
  <si>
    <t>Зеленый лазер Nasa</t>
  </si>
  <si>
    <t>комплект радиомикрофонов TU 55 HH</t>
  </si>
  <si>
    <t>CD ресивер SONY CDX-F 250EE</t>
  </si>
  <si>
    <t>DVD приставка SHARP</t>
  </si>
  <si>
    <t>Актон динамик низкочастотный</t>
  </si>
  <si>
    <t>Актон драйвер</t>
  </si>
  <si>
    <t>Бас гитара\датчик Gort</t>
  </si>
  <si>
    <t>Большая ударная установка</t>
  </si>
  <si>
    <t>Видеопроектор Miragle</t>
  </si>
  <si>
    <t>Гитара "Аэлита"</t>
  </si>
  <si>
    <t>Двухканальный процессор</t>
  </si>
  <si>
    <t>Дым машина</t>
  </si>
  <si>
    <t>Дым машина  Geni</t>
  </si>
  <si>
    <t>Колонки Helix  Xmax 10 ACTIV</t>
  </si>
  <si>
    <t>Колонки звуковые Microlab Solo 3</t>
  </si>
  <si>
    <t>Компресор,модуляционные эффекты Lexicon</t>
  </si>
  <si>
    <t>Компьютер в комплекте</t>
  </si>
  <si>
    <t>Компьютер в комплекте Fiex</t>
  </si>
  <si>
    <t>Конденсатор вок. кардиоидный</t>
  </si>
  <si>
    <t>Плеер ВВК DL 372D</t>
  </si>
  <si>
    <t>Световой прибор 250</t>
  </si>
  <si>
    <t>DVDпроигрыватель ВВК DL 7014 Ti</t>
  </si>
  <si>
    <t>DVDпроигрыватель ВВК DL 7014 Si</t>
  </si>
  <si>
    <t>101.26 "Производственный и хозяйственный инвентарь – особо ценное движимое имущество учреждения"</t>
  </si>
  <si>
    <t>Кубанский сценический женский костюм</t>
  </si>
  <si>
    <t>Скамья силовая</t>
  </si>
  <si>
    <t>Лестница детская</t>
  </si>
  <si>
    <t>Ель искуственная</t>
  </si>
  <si>
    <t>Костюм Деда Мороза</t>
  </si>
  <si>
    <t>Костюм Снегурочки</t>
  </si>
  <si>
    <t>Костюм сценический</t>
  </si>
  <si>
    <t>Принтер НP OfficeJet Pro 8000</t>
  </si>
  <si>
    <t>2 (Приносящая доход деятельность (собственные доходы учреждения))</t>
  </si>
  <si>
    <t>Портативный  плеер BBR PL 946 Ti (white)</t>
  </si>
  <si>
    <t>Портативный  плеер BBR PL 947 Ti (dark blue)</t>
  </si>
  <si>
    <t>DEWELL D-910 UHF радиосистема на два ручных  радиомикрофона</t>
  </si>
  <si>
    <t>Бензокоса "Штиль" FS -250</t>
  </si>
  <si>
    <t>МФУ Brother принтер/лазер/копир</t>
  </si>
  <si>
    <t>101.27 "Библиотечный фонд – особо ценное движимое имущество учреждения"</t>
  </si>
  <si>
    <t>Библиотечный фонд</t>
  </si>
  <si>
    <t>Библиотечный фонд 2013 год (август)</t>
  </si>
  <si>
    <t>БИБЛИОТЕКА</t>
  </si>
  <si>
    <t>Копировальный аппарат CANON ir1133iF</t>
  </si>
  <si>
    <t>1 (Деятельность, осуществляемая за счет средств соответствующего бюджета)</t>
  </si>
  <si>
    <t>Стеллаж высокий 714*378*1924</t>
  </si>
  <si>
    <t>МКУ "Запорожская ЦБ" Запорожского сельского поселения Темрюкского района</t>
  </si>
  <si>
    <t>№ п/п</t>
  </si>
  <si>
    <t>Автомобиль Hyundai SOLARIS</t>
  </si>
  <si>
    <t>Бензопила</t>
  </si>
  <si>
    <t>Бетономешалка</t>
  </si>
  <si>
    <t>Вибростол</t>
  </si>
  <si>
    <t>Кассовый апарат ККМ Орион 100К</t>
  </si>
  <si>
    <t>Косилка КРН-2.1</t>
  </si>
  <si>
    <t>Монитор 17 Beng</t>
  </si>
  <si>
    <t>Мотоблок МБ - 2</t>
  </si>
  <si>
    <t>мшу Хитачи G23 SF2</t>
  </si>
  <si>
    <t>Отвал коммунальный КО-4</t>
  </si>
  <si>
    <t>Плуг ПЛН-3-35</t>
  </si>
  <si>
    <t>Погрузчик -копновоз универсальныцй ПКУ-08-0</t>
  </si>
  <si>
    <t>Прицеп 2 ПТС - 4,5</t>
  </si>
  <si>
    <t>Прицеп 2ПТС - 4,5</t>
  </si>
  <si>
    <t>Разбрасыватель песка Л-116</t>
  </si>
  <si>
    <t>Тракторный прицеп 2ПТС-4,5</t>
  </si>
  <si>
    <t>Холодильник</t>
  </si>
  <si>
    <t>МУП "ЖКХ ЗАПОРОЖСКОЕ" ЗАПОРОЖСКОГО СЕЛЬСКОГО ПОСЕЛЕНИЯ</t>
  </si>
  <si>
    <t>Приложение №1</t>
  </si>
  <si>
    <t>Сведения о документах, подтверждающих возникновение права муниципальной собственности</t>
  </si>
  <si>
    <t>Реквизиты решения об открытии реестровой записи</t>
  </si>
  <si>
    <t>Сведения о документах, подтвеждающих прекращение права муниципальной собственности</t>
  </si>
  <si>
    <t>Компьютер</t>
  </si>
  <si>
    <t>свидетельство о государственной регистрации права от 23.04.2013г.</t>
  </si>
  <si>
    <t>Электростанция FUBAG BS 4400</t>
  </si>
  <si>
    <t>Тележка напр.к бензорузу TS FW 20</t>
  </si>
  <si>
    <t>Бензорез Штиль TS 400</t>
  </si>
  <si>
    <t>Бак для воды 13л</t>
  </si>
  <si>
    <t>Воздуходувка Штиль DR 600</t>
  </si>
  <si>
    <t>Котел газовый  КОВ-43 Жуковский</t>
  </si>
  <si>
    <t>Почтовый ящик марки Garden JM-53/54</t>
  </si>
  <si>
    <t>Стойка для документов 1600/1300</t>
  </si>
  <si>
    <t>Кресло офисное</t>
  </si>
  <si>
    <t>Ограждение из нержавеющей стали</t>
  </si>
  <si>
    <t>Качель двухместная</t>
  </si>
  <si>
    <t>Качель кольцевая</t>
  </si>
  <si>
    <t>Горка</t>
  </si>
  <si>
    <t>Качель-качалка</t>
  </si>
  <si>
    <t>Щит басткетбольный</t>
  </si>
  <si>
    <t>Песочница Классика 1400х1400х320</t>
  </si>
  <si>
    <t>Качели "Лили" 1410х1635х1700</t>
  </si>
  <si>
    <t>Горка металлическая 3100х650х1500/1900</t>
  </si>
  <si>
    <t>Скамья без спинки 2000/400/620</t>
  </si>
  <si>
    <t>Оборудование для детской площадки "Типовая площадка №8</t>
  </si>
  <si>
    <t>Гири 16 кг</t>
  </si>
  <si>
    <t>Тенисный стол</t>
  </si>
  <si>
    <t>Силовой тренажер</t>
  </si>
  <si>
    <t>СК-З 3160х2780</t>
  </si>
  <si>
    <t>Ноутбук Lenovo Idea Pad B590</t>
  </si>
  <si>
    <t>BEHRINGER EUROLIVE D115 VG3 активная аккустическая система</t>
  </si>
  <si>
    <t>Принтер лазерный Samsung GLP-365</t>
  </si>
  <si>
    <t>Костюм сценический кубанский</t>
  </si>
  <si>
    <t>Костюм сценический женский</t>
  </si>
  <si>
    <t>Костюм девичий</t>
  </si>
  <si>
    <t>Станок хореаграфический</t>
  </si>
  <si>
    <t>Зеркала</t>
  </si>
  <si>
    <t>Дверь м/пл.</t>
  </si>
  <si>
    <t>Книжный фонд (декабрь2013г.)</t>
  </si>
  <si>
    <t xml:space="preserve">Полиграфическая продукция </t>
  </si>
  <si>
    <t xml:space="preserve">Кресло офисное </t>
  </si>
  <si>
    <t>Электрическая станция Elitech БЕС 6500Е</t>
  </si>
  <si>
    <t>Факс PANASONIK KX-FT 982RU-B</t>
  </si>
  <si>
    <t>Ноутбук Packard Beil EN LG71BM-P2YX173</t>
  </si>
  <si>
    <t>Виброплита поступательного движения GROST VH 80</t>
  </si>
  <si>
    <t>Итого:</t>
  </si>
  <si>
    <t>Вилы для выемки силоса ПКУ-0,8-12</t>
  </si>
  <si>
    <t>Машины и оборудования</t>
  </si>
  <si>
    <t>Сплит система    BALLU BSC -07H</t>
  </si>
  <si>
    <t>Транспотрные средства</t>
  </si>
  <si>
    <t>Автомобиль КО-440 ( мусоровоз) В 119 КН 123</t>
  </si>
  <si>
    <t>Ковш 0,8 мз для ПКУ</t>
  </si>
  <si>
    <t>Навесная тележка бензореза TS 400 EW</t>
  </si>
  <si>
    <t>Нежилое помешение фельдшерского-акушерского пункта, лит."А", общ.площ.126,8 кв.м</t>
  </si>
  <si>
    <t>Здание котельной №28 п.Гаркуши пер.Комсомольский 6</t>
  </si>
  <si>
    <t>Ограждение котельной №28</t>
  </si>
  <si>
    <t>Огнетушители</t>
  </si>
  <si>
    <t>Сплит-система Самсунг</t>
  </si>
  <si>
    <t>Системный блок ПЭВМ Celeron</t>
  </si>
  <si>
    <t>Компьютер ВУС</t>
  </si>
  <si>
    <t>Огнетушитель ранцевый  "Лесник" 1</t>
  </si>
  <si>
    <t>Огнетушитель ранцевый  "Лесник" 2</t>
  </si>
  <si>
    <t>Огнетушитель ранцевый  "Лесник" 3</t>
  </si>
  <si>
    <t>353548, Краснодарский край, Темрюкский район,                             п. Ильич, ул.Приморская</t>
  </si>
  <si>
    <t>353554, Краснодарский край, Темрюкский район,                          п. Батарейка, ул.Набережная</t>
  </si>
  <si>
    <t>353554, Краснодарский край, Темрюкский район,                          п. Батарейка, ул.Ленина</t>
  </si>
  <si>
    <t>353550, Краснодарский край, Темрюкский район,                             п. Гаркуша, ул.Набережная</t>
  </si>
  <si>
    <t>353548, Краснодарский край, Темрюкский район,                         п. Ильич, ул.Набережная</t>
  </si>
  <si>
    <t>353548, Краснодарский край, Темрюкский район,                         п. Ильич, ул.Молодежная</t>
  </si>
  <si>
    <t>353548, Краснодарский край, Темрюкский район,                       п. Ильич, пер.Лазурный</t>
  </si>
  <si>
    <t>353554, Краснодарский край, Темрюкский район,                          п. Батарейка, ул.Фестивальная</t>
  </si>
  <si>
    <t>353554, Краснодарский край, Темрюкский район,                       п. Батарейка, ул.Набережная</t>
  </si>
  <si>
    <t>353554, Краснодарский край, Темрюкский район,                          п. Батарейка, ул.Октябрьская</t>
  </si>
  <si>
    <t>353554, Краснодарский край, Темрюкский район,                       п. Батарейка, ул.Юбилейная</t>
  </si>
  <si>
    <t>353552, Краснодарский край, Темрюкский район,                             п. Береговой, ул. Юбилейная</t>
  </si>
  <si>
    <t>353552, Краснодарский край, Темрюкский район,                        п. Береговой, ул.Набережная</t>
  </si>
  <si>
    <t>353552, Краснодарский край, Темрюкский район,                           п. Береговой, пер.Степной</t>
  </si>
  <si>
    <t>353552, Краснодарский край, Темрюкский район,                        п. Береговой, ул.Центральная</t>
  </si>
  <si>
    <t xml:space="preserve">353548, Краснодарский край, Темрюкский район,                           п. Приазовский ул. Набережная </t>
  </si>
  <si>
    <t>353548, Краснодарский край, Темрюкский район,                       п. Приазовский ул. Комарова</t>
  </si>
  <si>
    <t>353548, Краснодарский край, Темрюкский район,                        п. Приазовский  пер.Степной</t>
  </si>
  <si>
    <t xml:space="preserve">353520, Краснодарский край, Темрюкский район,                          ст. Запорожская ул.Степная </t>
  </si>
  <si>
    <t>353520, Краснодарский край, Темрюкский район,                     ст. Запорожская пер.Казачий</t>
  </si>
  <si>
    <t xml:space="preserve">353520, Краснодарский край, Темрюкский район,                    ст. Запорожская ул.Горького </t>
  </si>
  <si>
    <t xml:space="preserve">353520, Краснодарский край, Темрюкский район,                     ст. Запорожская, пер.Пионерский </t>
  </si>
  <si>
    <t xml:space="preserve">353520, Краснодарский край, Темрюкский район,                         ст. Запорожская пер.Советский </t>
  </si>
  <si>
    <t>353520, Краснодарский край, Темрюкский район,                            ст. Запорожская  пер.Партизанский</t>
  </si>
  <si>
    <t>353520, Краснодарский край, Темрюкский район,                         ст. Запорожская ул.Мира</t>
  </si>
  <si>
    <t>353520, Краснодарский край, Темрюкский район,                    ст. Запорожская, пер.Комсомольский</t>
  </si>
  <si>
    <t>353520, Краснодарский край, Темрюкский район,                          ст. Запорожская ул.Береговая</t>
  </si>
  <si>
    <t xml:space="preserve">353520, Краснодарский край, Темрюкский район,                      ст. Запорожская, ул. Ленина </t>
  </si>
  <si>
    <t>353520, Краснодарский край, Темрюкский район,                          ст. Запорожская, ул. Ленина</t>
  </si>
  <si>
    <t>353520, Краснодарский край, Темрюкский район,                           ст. Запорожская, ул.Плоткина</t>
  </si>
  <si>
    <t>353552, Краснодарский край, Темрюкский района,                        п. Береговой, ул.Ленина</t>
  </si>
  <si>
    <t xml:space="preserve">353548, Краснодарский край, Темрюкский район                        п. Приазовский </t>
  </si>
  <si>
    <t>353548, Краснодарский край, Темрюкский район,                      п. Ильич</t>
  </si>
  <si>
    <t>353554, Краснодарский край, Темрюкский район,                      п. Батарейка ул.Степная, 8</t>
  </si>
  <si>
    <t>Газопровод низ дав по ул.Ленина от ж/дома №102 до ж/дома №96 (64,5м) п. Ильич</t>
  </si>
  <si>
    <t>Газ-вод выс. дав. к  ГРП-З и распр-ый газ-вод низ.  дав. до ул.Южакова в п. Ильич</t>
  </si>
  <si>
    <t>Наружный газопровод-обвязка 12-кварт. ж/дома по ул. Набережной13,(100 м.)                 п. Гаркуши</t>
  </si>
  <si>
    <t>Автодорога по ул.Промза (439м)  п.Гаркуши</t>
  </si>
  <si>
    <t>Автодорога по ул. Плоткина ст. Запорожская (1800м.)</t>
  </si>
  <si>
    <t>Газопровод низкого давления по ул.Советская,ул.Ленина п. Ильич</t>
  </si>
  <si>
    <t>Газопровод низкого давления по ул.Центральной, ул.Набережной, ул.Юбилейной пос.Береговой</t>
  </si>
  <si>
    <t>Тротуар по ул. Кирова п. Красноармейский</t>
  </si>
  <si>
    <t>101.33 "Сооружения - иное движимое имущество учреждения"</t>
  </si>
  <si>
    <t>Спортивная площадка</t>
  </si>
  <si>
    <t>Детский игровой комплекс №25/1</t>
  </si>
  <si>
    <t>Детский игровой комплекс №25/2</t>
  </si>
  <si>
    <t>Детский игровой комплекс №25/3</t>
  </si>
  <si>
    <t>Детский игровой комплекс №23</t>
  </si>
  <si>
    <t>Детский игровой комплекс №32</t>
  </si>
  <si>
    <t>Моноблок Lenovo С260 19.5</t>
  </si>
  <si>
    <t>Светофор светодиодный Т7</t>
  </si>
  <si>
    <t>Дверь противопожарная</t>
  </si>
  <si>
    <t>Кресло MANAGI-R горч.</t>
  </si>
  <si>
    <t>Кресло Сатурн</t>
  </si>
  <si>
    <t>Факс Panasonik KX-FT 982</t>
  </si>
  <si>
    <t>Скамейка парковая</t>
  </si>
  <si>
    <t>Скамейка парковая №12</t>
  </si>
  <si>
    <t>Гантель раборная 24 кг ХОУМ</t>
  </si>
  <si>
    <t>Гриф для штанги, 180см, прямой b26 мм,(замок гайка)</t>
  </si>
  <si>
    <t>Диск обрезинненый черный b 26 15  20кг Titan</t>
  </si>
  <si>
    <t xml:space="preserve">Теннисный стол </t>
  </si>
  <si>
    <t>Турник средний</t>
  </si>
  <si>
    <t>Качалка-балансир</t>
  </si>
  <si>
    <t xml:space="preserve">Брусья параллельные </t>
  </si>
  <si>
    <t>Качель двойная</t>
  </si>
  <si>
    <t>Качалка-балансир "Ретро"</t>
  </si>
  <si>
    <t>Футбольные ворота с кольцом</t>
  </si>
  <si>
    <t>Качеля кольцевая</t>
  </si>
  <si>
    <t>Ель голубая 2,8 м</t>
  </si>
  <si>
    <t>Объект газоснабжение ДК п.Батарейка по ул.Степная 8</t>
  </si>
  <si>
    <t>Комплект радиомикрафонов</t>
  </si>
  <si>
    <t>Микшерный пульт BEHRINGER XYNYX 802</t>
  </si>
  <si>
    <t>Насос цикруляционный</t>
  </si>
  <si>
    <t>Настен.тепловентилятор Полярис 2056</t>
  </si>
  <si>
    <t>Принтер МФУ индонезия</t>
  </si>
  <si>
    <t>Радиосистема (вокально двухантенная 16 канальная)</t>
  </si>
  <si>
    <t>Радиосистема(вокальная двухантенная)</t>
  </si>
  <si>
    <t>Световой прибор 250(2)</t>
  </si>
  <si>
    <t>Световой прибор 250(3)</t>
  </si>
  <si>
    <t>Световой прибор 250(4)</t>
  </si>
  <si>
    <t>Световой прибор 250 G</t>
  </si>
  <si>
    <t>Световой прибор 250 G(1)</t>
  </si>
  <si>
    <t>Световой прибор 250 G(2)</t>
  </si>
  <si>
    <t>Световой прибор TXC-250</t>
  </si>
  <si>
    <t>Кресла для актового зала (модельСпутник эконом ЗМ ткань 095 бордо,р.1640*520/690*910мм, подлокотники массив бука,цвет орех</t>
  </si>
  <si>
    <t>Моноблок Lenovo IdeaCtntre C260</t>
  </si>
  <si>
    <t>Ноутбук Acer Aspire E5-511</t>
  </si>
  <si>
    <t>Ноутбук ASUS X550LD-XO212</t>
  </si>
  <si>
    <t>ВСЕГО: 17 объектов</t>
  </si>
  <si>
    <t>101.12 "Нежилые помещения  – недвижимое имущество учреждения"</t>
  </si>
  <si>
    <t>Здание администрации</t>
  </si>
  <si>
    <t>Кресло сатурн</t>
  </si>
  <si>
    <t>2</t>
  </si>
  <si>
    <t>Мотобур ELITECHBM 70B</t>
  </si>
  <si>
    <t>Мотопомпа</t>
  </si>
  <si>
    <t>Автомобиль Волга ГАЗ 3110С340ХЕ23</t>
  </si>
  <si>
    <t>Ассенизационная(Вакумная машина) КО-529-13на шасси КАМАЗ 43253R регистрац. Номер Х918 ор123</t>
  </si>
  <si>
    <t xml:space="preserve">Автомобиль Шевроле Ланос </t>
  </si>
  <si>
    <t>Жилое помещение ст.Запорожская ул.Краснофлотская4</t>
  </si>
  <si>
    <t>Устройство ограждение ст. Запорожская, ул. Ленина</t>
  </si>
  <si>
    <t xml:space="preserve">Спортивная площадка ст. Запорожская </t>
  </si>
  <si>
    <t>Гидрант</t>
  </si>
  <si>
    <t>Стелла в комплекте с каркасом</t>
  </si>
  <si>
    <t xml:space="preserve">Темрюкского района   III созыва </t>
  </si>
  <si>
    <t>МКУ "Материально-техническое обеспечение администрации Запорожского сельского поселения"</t>
  </si>
  <si>
    <t>Электростанция  WERT G-8000</t>
  </si>
  <si>
    <t xml:space="preserve">Отвал коммунальный гидроповоротный </t>
  </si>
  <si>
    <t>Прицеп комплекс для пожаротушения ПК П-4 "Водолей"</t>
  </si>
  <si>
    <t>Директор МКУ "Запорожская ЦБ"</t>
  </si>
  <si>
    <t>А.Н. Зотова</t>
  </si>
  <si>
    <t>Зотова А.Н.</t>
  </si>
  <si>
    <t>Блок-контейнер 5,0*4,2*2,5 пер. Садовый,1</t>
  </si>
  <si>
    <t>353551, Краснодарский край, Темрюкский район,                    ст. Запорожская, ул. Ленина,23Б</t>
  </si>
  <si>
    <t>353552, Краснодарский край, Темрюкский район,                          п. Гаркуша,ул.Ленина,4Б</t>
  </si>
  <si>
    <t>353548,Краснодарский край, Темрюкский район,                         п. Ильич,  ул. Таманская ,1 Б</t>
  </si>
  <si>
    <t>Братская могила 310 воинов погибших в боях с немецко - фашисткими захватчиками, общей площадью 251,7 кв.м. расположення на земельном участке площадью 626 кв. м. с кадастровым номером 23:30:0105010:255</t>
  </si>
  <si>
    <t>Братская могила воинов, погибших в боях с немецко – фашисткими захватчиками, общей площадью 166,5 кв.м., расположенная на земельном участке площадью 558 кв. м. с кадастровым номером 23:30:0103013:1671</t>
  </si>
  <si>
    <t>Памятник воинам – морякам береговых батарей, общей площадью 199,6 кв.м., расположенныйна земельном участке площадью 936 кв.м.с кадастровым номером 23:30:0103001:1</t>
  </si>
  <si>
    <t>Обелиск воинам, погибшим в Великой Отечественной войне 1941-1945 годов, площадью 1,0 кв.м.</t>
  </si>
  <si>
    <t>Памятники землякам, погибшим в Великой Отечественной войне 1941-1945 годов, площадью 9,9 кв.м.</t>
  </si>
  <si>
    <t>Братская могила 14 воинов, погибших в Великой Отечественной войне 1941-1945 годов, площадью 8,3 кв.м.</t>
  </si>
  <si>
    <t>Братская могила моряков, погибших в Великой Отечественной войне 1941-1945 годов, площадью 3,4 кв.м.</t>
  </si>
  <si>
    <t>Братская могила воинов, погибших за освобождение п. Ильич в Великой Отечественной войне 1941-1945 годовобщей площадью 19,8 кв.м., расположенная на земельном участке площадью 250 кв.м. с кадастровым номером 23:30:0102003:10392</t>
  </si>
  <si>
    <t>Могила Н.М. Князева, погибшего за освобождение п. Ильич в Великую Отечественную войну 1941-1945 годов, площадью 3,8 кв.м.</t>
  </si>
  <si>
    <t>353548, Россия, Краснодарский край, Темрюкский район,                      п. Ильич, ул.Школьная, 67 В</t>
  </si>
  <si>
    <t>Памятник воинам – освободителям Северного Кавказа во время Великой Отечественной войны 1941-1945 годов, площадью 52,5 кв.в.</t>
  </si>
  <si>
    <t>Памятник герою Советского Союза С.С. Горишняку, площадью 2,7 кв.м.</t>
  </si>
  <si>
    <t>353548, Россия, Краснодарский край, Темрюкский район, справа от автомобильной дороги общего пользования федерального значения А-290 Новоросссийск-Керченский пролив км 127+350</t>
  </si>
  <si>
    <t>Памятник односельчанам, погибшим в Великой Отечественной войне 1941-1945годов, площадью 22,7 кв.м.</t>
  </si>
  <si>
    <t>Памятный знак воинам, погибшим в великой Отечественной войне 1941-1945 годов, площадью 7,9 кв.м.</t>
  </si>
  <si>
    <t>353545,Россия, Краснодарский край, Темрюкский район, справа от автомобильной дороги общего пользования федерального значения А-290 Новороссийск-Керченский пролив км 143+600</t>
  </si>
  <si>
    <t>Устройство спортивной площадки в п. Гаркуша</t>
  </si>
  <si>
    <t>Сирена ручная СО- 40</t>
  </si>
  <si>
    <t>Счетчик ЗФ 4Т 05-060Акл.т.1,0жк Меркурий 234 ART-01 Ро реле горанич.мощности</t>
  </si>
  <si>
    <t xml:space="preserve">Стол офисный </t>
  </si>
  <si>
    <t xml:space="preserve">Стол </t>
  </si>
  <si>
    <t>Щит закрытый  пожарный в комплекте</t>
  </si>
  <si>
    <t>Ель зеленая 3 м</t>
  </si>
  <si>
    <t>Клуб с кинотеатром</t>
  </si>
  <si>
    <t>ВСЕГО: 10 объектов</t>
  </si>
  <si>
    <t>Персональный компьютер</t>
  </si>
  <si>
    <t>Погрузчик -копновос универсальный ПКУ-08-02016</t>
  </si>
  <si>
    <t>Пескоразбрасывающая поливомоечная машина КО-806 на шассси КАМАЗ 43253-R-4</t>
  </si>
  <si>
    <t>Ковш к ПКУ-0,8-0</t>
  </si>
  <si>
    <t>Ноутбук "Acer Aspire E5-573</t>
  </si>
  <si>
    <t>Автомобиль  ЗИЛ 431518 Н 869 ЕХ 93</t>
  </si>
  <si>
    <t>Микроавтобус ГАЗ  322132 Н 428 АС 93</t>
  </si>
  <si>
    <t>Мусоровоз КО-449-19 на шасси Камаз 43253 R221 ох 123</t>
  </si>
  <si>
    <t xml:space="preserve">Автомобиль ЗИЛ 432932 МКЗ 2700 Р 036 ЕУ 93 </t>
  </si>
  <si>
    <t>Трактор МТЗ-82.,1 1985 УО 23</t>
  </si>
  <si>
    <t>Автомобиль  К- 440-2 (мусоровоз) В 122 КН 123</t>
  </si>
  <si>
    <t>Трактор МТЗ-82.,1 ОАО "МТЗ" 110135004</t>
  </si>
  <si>
    <t>Прицеп 2 ПТС-5, 110135004</t>
  </si>
  <si>
    <t>Муссоровоз КО - 427-72 на шасси КАМАЗ -53605 L-4</t>
  </si>
  <si>
    <t xml:space="preserve">к Решению XLIX сессии Совета </t>
  </si>
  <si>
    <t>от 17.02.2017 года  № 162</t>
  </si>
  <si>
    <t>353548, Краснодарский край, Темрюкский район,                         п. Ильич, ул.Школьная</t>
  </si>
  <si>
    <t>353548, Краснодарский край, Темрюкский район,                        п. Ильич, ул.Советская</t>
  </si>
  <si>
    <t>353548, Краснодарский край, Темрюкский район,                        п. Ильич, ул.Южакова</t>
  </si>
  <si>
    <t>353548, Краснодарский край, Темрюкский район,                          п. Ильич, ул.Ленина</t>
  </si>
  <si>
    <t>353548, Краснодарский край, Темрюкский район,                                    п. Ильич, ул.Свободная</t>
  </si>
  <si>
    <t>353548, Краснодарский край, Темрюкский район,                                    п. Ильич, пер. Центральный</t>
  </si>
  <si>
    <t>353548, Краснодарский край, Темрюкский район,                                п. Ильич, пер.Дорожный</t>
  </si>
  <si>
    <t>353548, Краснодарский край, Темрюкский район,                                 п. Ильич, пер.Вишневый</t>
  </si>
  <si>
    <t>353548, Краснодарский край, Темрюкский район,                                 п. Ильич, пер.Солнечный</t>
  </si>
  <si>
    <t>353548, Краснодарский край, Темрюкский район,                                 п. Ильич, пер.Зеленый</t>
  </si>
  <si>
    <t>353548, Краснодарский край, Темрюкский район,                               п. Ильич,  ул.Степная</t>
  </si>
  <si>
    <t xml:space="preserve">353550, Краснодарский край, Темрюкский район,                               п. Гаркуша, ул.Советская </t>
  </si>
  <si>
    <t>353550, Краснодарский край, Темрюкский район,                                  п. Гаркуша, ул.Гагарина</t>
  </si>
  <si>
    <t>353554, Краснодарский край, Темрюкский район,                                 п. Батарейка, ул.Плотина</t>
  </si>
  <si>
    <t>353554, Краснодарский край, Темрюкский район,                                  п. Батарейка, ул.Степная</t>
  </si>
  <si>
    <t>353554, Краснодарский край, Темрюкский район,                                   п. Батарейка, ул.Первомайская</t>
  </si>
  <si>
    <t>353548, Краснодарский край, Темрюкский район,                                 п. Приазовский ул. Азовская</t>
  </si>
  <si>
    <t xml:space="preserve">353552, Краснодарский край, Темрюкский район,                                       п. Гаркуша, ул. Ленина </t>
  </si>
  <si>
    <t>353552, Краснодарский край, Темрюкский район,                                    п. Гаркуша, ул.Ленина</t>
  </si>
  <si>
    <t>353548, Краснодарский край, Темрюкский район,                                         п. Ильич ул.Советская/ул.Свободная</t>
  </si>
  <si>
    <t>353552, Краснодарский край, Темрюкский района,                                  п. Гаркуша, ул.Ленина</t>
  </si>
  <si>
    <t>353554, Краснодарский край, Темрюкский район,                                         п. Батарейка , ул.Набережная</t>
  </si>
  <si>
    <t xml:space="preserve">353548, Краснодарский край, Темрюкский район,                                          п. Ильич </t>
  </si>
  <si>
    <t>Уличное освещение по ул. Кирова в п. Красноармейский</t>
  </si>
  <si>
    <t>Остановка</t>
  </si>
  <si>
    <t>Спортивный комплекс СВС 23</t>
  </si>
  <si>
    <t>Брусья параллельные двойные СВС-11</t>
  </si>
  <si>
    <t>Сплит-система Centek 18 CT</t>
  </si>
  <si>
    <t>Сплит-система Centek 12 CT</t>
  </si>
  <si>
    <t>Сплит-система Centek 09 CT</t>
  </si>
  <si>
    <t>Автомобиль ЗИЛ - 130 А (разбрасыватель песка) 197 ММ</t>
  </si>
  <si>
    <t>Водопровод по ул. Гагарина, ул.50 лет Октября от ул. Северной до пер. Сосновый п. Гаркуши протяж-ть 260м.</t>
  </si>
  <si>
    <t>Водопровод по пер. Зеленый, ул. Советская, пер. Западный от ул. Северной протяж-ть 490м п.Гаркуши</t>
  </si>
  <si>
    <t>Производственное помещение, лит."А", с пристройкой лит."а", общей площадью 123,1 п.Ильич, ул.Южакова1</t>
  </si>
  <si>
    <t>Навесы лит "Г"118 кв. м  п. Ильич ул. Южакова, 1</t>
  </si>
  <si>
    <t>Уборная лит Г1 пл.3,1 кв.м п. Ильич ул. Южакова, 1</t>
  </si>
  <si>
    <t>Забор с воротами и калиткой продолжит. 95,9 кв.м    п. Ильич ул. Южакова, 1</t>
  </si>
  <si>
    <t>Нежилое помещение п. Краноармейский, ул. Свердлова,18 (котельная № 203)</t>
  </si>
  <si>
    <t>Тротуар ст. Запорожская в районе парка между земельными участками ул. Ленина, 21 ул. Ленина, 21В и земельным участком ул. Ленина 25, (протяженностью 170 метров, асфальт-170м, шириной 2,0 метра)</t>
  </si>
  <si>
    <t>Автодорога по ул. Молодежная ст. Запорожская (940м.)</t>
  </si>
  <si>
    <t>Автодорога по ул. Виноградная ст. Запорожская (200м.)</t>
  </si>
  <si>
    <t>Автодорога по пер. Дорожный ст. Запорожская (800м.)</t>
  </si>
  <si>
    <t>Автодорога по пер. Лиманный п. Батарейка (640м.)</t>
  </si>
  <si>
    <t>Автодорога по пер. Восточный п. Гаркуша (300м.)</t>
  </si>
  <si>
    <t>Автодорога по ул. Светлая п. Ильич (240м.)</t>
  </si>
  <si>
    <t>Автодорога по ул. Таманская п. Ильич (740м.)</t>
  </si>
  <si>
    <t>Автодорога по ул. Новоселов п. Ильич (200м.)</t>
  </si>
  <si>
    <t>Автодорога по ул. Ореховая п. Ильич (1410м.)</t>
  </si>
  <si>
    <t>Автодорога по ул. Виноградная п. Ильич (300м.)</t>
  </si>
  <si>
    <t>Автодорога по ул. Тихая п. Ильич (200м.)</t>
  </si>
  <si>
    <t>Автодорога проезд Энергетиков п. Ильич (230м.)</t>
  </si>
  <si>
    <t>Автодорога проезд Промышленный-1 п. Ильич (220м.)</t>
  </si>
  <si>
    <t>Автодорога проезд Промышленный-2 п. Ильич (200м.)</t>
  </si>
  <si>
    <t>Автодорога ул. Полевая  п.Приазовский  (200м.)</t>
  </si>
  <si>
    <t>Автодорога ул. Солнечная  п.Приазовский  (450м.)</t>
  </si>
  <si>
    <t>Автодорога ул. Приозерная  п.Приазовский  (440м.)</t>
  </si>
  <si>
    <t>Автодорога пер. Северный  п.Приазовский  (260м.)</t>
  </si>
  <si>
    <t>Автодорога пер. Цветочный  п.Приазовский  (100м.)</t>
  </si>
  <si>
    <t>Автодорога пер. Садовый  п.Приазовский  (130м.)</t>
  </si>
  <si>
    <t>Автодорога пер. Казачий  п.Приазовский  (170м.)</t>
  </si>
  <si>
    <t>Автодорога пер. Троицкий  п.Приазовский  (270м.)</t>
  </si>
  <si>
    <t>Автодорога ул. Широкая  п.Красноармейский  (260м.)</t>
  </si>
  <si>
    <t>Автодорога пер. Новый  п.Красноармейский  (120м.)</t>
  </si>
  <si>
    <t>Автодорога пер. Путевой  п.Красноармейский  (1320м.)</t>
  </si>
  <si>
    <t>Автодорога ул. Железнодорожная  п.Чушка  (1000м.)</t>
  </si>
  <si>
    <t>Автодорога ул. Набережная  п.Чушка  (860м.)</t>
  </si>
  <si>
    <t>Тротуар ст. Запорожская от ул. Ленина, 2А до пер. Мира (214м)</t>
  </si>
  <si>
    <t>Тротуар ст. Запорожская от пер. Мира до пер. Комсомольский (194м)</t>
  </si>
  <si>
    <t>Тротуар ст. Запорожская от пер. Комсомольский до пер. Партизанский (192м)</t>
  </si>
  <si>
    <t>Тротуар ст. Запорожская от пер. Партизанский до пер. Советский (176м)</t>
  </si>
  <si>
    <t>Тротуар ст. Запорожская от пер. Советский до пер. Школьный (169м)</t>
  </si>
  <si>
    <t>Тротуар ст. Запорожская от ул. Ленина,19 до ул. Ленина, 29  (158м)</t>
  </si>
  <si>
    <t>Тротуар ст. Запорожская от ул. Ленина,29 до ул. Ленина, 35  (165м)</t>
  </si>
  <si>
    <t>Тротуар п. Ильич от ул. Ленина, 34 до ул. Ленина, 38  (90м)</t>
  </si>
  <si>
    <t>Водопровод п. Красноармейский от ул. Гагарина, 32 до ул. Свердлова, 31</t>
  </si>
  <si>
    <t>Водопровод п. Красноармейский от ул. Свердлова, 33 до ул. Свердлова, 35</t>
  </si>
  <si>
    <t>Водопровод п. Красноармейский от ул. Кирова, 17 до ул. Свердлова, 29</t>
  </si>
  <si>
    <t>Водопровод п. Красноармейский от ул. Железнодорожная, 2 до ул. Железнодорожная, 10</t>
  </si>
  <si>
    <t>Водопровод п. Красноармейский от ул. Железнодорожная, 10 до ул. Железнодорожная, 20</t>
  </si>
  <si>
    <t>Водопровод п. Красноармейский от ул. Калинина, 17 до ул. Калинина, 25</t>
  </si>
  <si>
    <t>Водопровод п. Красноармейский от ул. Кирова, 1 до ул. Гагарина, 2</t>
  </si>
  <si>
    <t>Водопровод п. Ильич от ул. Школьная, 3 до ул. Школьная, 1/1</t>
  </si>
  <si>
    <t>Водопровод п. Ильич от ул. Советская, 1 до ул. Таманская, 5</t>
  </si>
  <si>
    <t>Водопровод п. Ильич от ул. Южакова, 3 "г" до ул. Южакова, 3, 5, 7.</t>
  </si>
  <si>
    <t>Водопровод п. Ильич от ул. Южакова, 5/1 до ул. Молодежная, 9, 32.</t>
  </si>
  <si>
    <t>Водопровод п. Ильич от магистр. водоп. В-27  до ул. Южакова, 2 ул. Молодежная 6, Новоселов 1, ул. Тихая 1, ул. Ореховая 3.</t>
  </si>
  <si>
    <t>Водопровод п. Ильич от ул. Южакова, 1 до ул. Свободная, 13 и Светлая, 2.</t>
  </si>
  <si>
    <t>Водопровод п. Ильич от ул. Приморская, 21 "Б" до ул. Набережная, 41</t>
  </si>
  <si>
    <t>Водопровод п. Ильич от ул. Набережная, 8Б  до ул. Набережная, 6</t>
  </si>
  <si>
    <t>Водопровод п. Батарейка от ул. Ленина, 1 "А"  до ул. Юбилейная, 23</t>
  </si>
  <si>
    <t>Водопровод п. Батарейка от ул. Набережная, 5"А"  до ул. Октябрьская, 7</t>
  </si>
  <si>
    <t>Водопровод п. Батарейка от ул. Ленина, 1"А"  (водонапорная башня)</t>
  </si>
  <si>
    <t>Водопровод п. Ильич от ул. Школьная, 49  ДОЦ "Бригантина"</t>
  </si>
  <si>
    <t>Водопровод ст. Запорожская от ул. Ленина, 3 до ул. Ленина, 3"А"</t>
  </si>
  <si>
    <t>Водопровод ст. Запорожская от пер. Охотничий, 12 до пер. Охотничий, 3 "А" и до пожарного проезда между пер. Охотничий и пер. Казачий</t>
  </si>
  <si>
    <t>Водопровод ст. Запорожская от ул. Плоткина, 54 до пер. Горького, 8</t>
  </si>
  <si>
    <t>Водопровод ст. Запорожская от ул. Таманская Дивизия, 36 до пер. Горького, 10</t>
  </si>
  <si>
    <t>Водопровод ст. Запорожская от ул. Ленина, 43 до пер. Горького, 9</t>
  </si>
  <si>
    <t>Водопровод ст. Запорожская от ул. Ленина, 48 до пер. Горького, 14</t>
  </si>
  <si>
    <t>Водопровод ст. Запорожская от ул. Краснофлотская, 52 до пер. Горького, 13</t>
  </si>
  <si>
    <t>Водопровод ст. Запорожская от ул. Краснофлотская, 50 до ул. Береговая, 17</t>
  </si>
  <si>
    <t>Водопровод ст. Запорожская от ул. Таманская Дивизия, 32 до пер.Пионерский, 2"А"</t>
  </si>
  <si>
    <t>Водопровод ст. Запорожская от ул. Таманская Дивизия, 39 до пер.Школьный, 3"Б"</t>
  </si>
  <si>
    <t>Водопровод ст. Запорожская от ул. Плоткина, 30 до пер. Советский, 1"А"</t>
  </si>
  <si>
    <t>Водопровод ст. Запорожская от ул. Краснофлотская, 16 до пер. Партизанский, 14</t>
  </si>
  <si>
    <t>Водопровод ст. Запорожская от ул. Степной, 4"А" до пер. Партизанский, 4</t>
  </si>
  <si>
    <t>Водопровод ст. Запорожская от пер. Партизанский, 6 до пер. Партизанский, 9</t>
  </si>
  <si>
    <t>Водопровод ст. Запорожская от ул. Плоткина, 11 до пер. Комсомольский, 3</t>
  </si>
  <si>
    <t>Водопровод ст. Запорожская от ул. Ленина, 2 до пер. Мира, 2</t>
  </si>
  <si>
    <t>Водопровод ст. Запорожская от пер. Дорожный, 2 до пер. Дорожный, 4</t>
  </si>
  <si>
    <t>Водопровод ст. Запорожская от ул. Плоткина, 2 до ул. Степная, 4"А" и пер. Партизанский, 4</t>
  </si>
  <si>
    <t>Водопровод п. Гаркуша от ул. 50 лет Октября  1 до ул. Гагарина, 25</t>
  </si>
  <si>
    <t>Водопровод п. Гаркуша от ул. Ленина, 17 до ул. Ленина, 25</t>
  </si>
  <si>
    <t>Водопровод п. Гаркуша от ул. Набережная, 2"А" до ул. Мицкого, 4</t>
  </si>
  <si>
    <t>Водопровод п. Гаркуша от пер. Зеленый, 2 по ул. Советская до пер. Западный, 1 и ул. Ленина, 5</t>
  </si>
  <si>
    <t>Водопровод п. Гаркуша от АЗС "Южная" отд. №2 до птичника</t>
  </si>
  <si>
    <t>Водопровод п. Гаркуша от ул. 60 лет Октября  до пер. Юбилейный, 2</t>
  </si>
  <si>
    <t>ВСЕГО:  223 объекта</t>
  </si>
  <si>
    <t>Оборудование спортивной площадки п. Ильич</t>
  </si>
  <si>
    <t>Система видеонаблюдения</t>
  </si>
  <si>
    <t>Система видеонаблюдения 2</t>
  </si>
  <si>
    <t>Система видеонаблюдения 3</t>
  </si>
  <si>
    <t>Система видеонаблюдения 4</t>
  </si>
  <si>
    <t>Качели Кч-2 двойные</t>
  </si>
  <si>
    <t>Карусель Кр-2</t>
  </si>
  <si>
    <t>Песочница "Аладдин"</t>
  </si>
  <si>
    <t>Качели Кч-1</t>
  </si>
  <si>
    <t>Скамья уличная Ск-4-1,5</t>
  </si>
  <si>
    <t>Песочница "Аладдин" с крышкой</t>
  </si>
  <si>
    <t>Комплекс игровой ДИК-3</t>
  </si>
  <si>
    <t>Качели - балансир Кб-1</t>
  </si>
  <si>
    <t>ВСЕГО: 284 объектов</t>
  </si>
  <si>
    <t>Газонокосилка на колесах Викинг МВ 650 ЗТ</t>
  </si>
  <si>
    <t xml:space="preserve">Бензопила Штиль MS-260 </t>
  </si>
  <si>
    <t>Кассовый аппарат ККТ "Элвес МФ" с ФН</t>
  </si>
  <si>
    <t>Кусторез Штиль FS 400 DM 300-3</t>
  </si>
  <si>
    <t>ВСЕГО: 55 объектов</t>
  </si>
  <si>
    <t>Автодорога по ул. Калинина   пос. Красноармейский (1000м.)</t>
  </si>
  <si>
    <t>Автодорога по ул. Кирова                                                                  пос. Красноармейский (1400м.)</t>
  </si>
  <si>
    <t>Автодорога  пер. Заводской                                                                   пос. Красноармейский</t>
  </si>
  <si>
    <t>Автодорога по пер. Охотничий                                                                      ст. Запорожская (200м.)</t>
  </si>
  <si>
    <t>Автодорога по пер. Школьный                                                                  ст. Запорожская (1000м.)</t>
  </si>
  <si>
    <t>Автодорога по пер.Сосновому(324м)                                                п. Гаркуши</t>
  </si>
  <si>
    <t>Автодорога по пер.Юбилейному (158м)                                                      п. Гаркуши</t>
  </si>
  <si>
    <t>Автодорога по ул. 50 лет октября (195м)                                                     п. Гаркуши</t>
  </si>
  <si>
    <t>Автодорога по ул. Гагарина                                                                         пос. Красноармейский (700м.)</t>
  </si>
  <si>
    <t>Автодорога по ул. Заводская                                                                        пос. Красноармейский (800м.)</t>
  </si>
  <si>
    <t>Автодорога по ул. Западной ( 173м)                                                             п. Гаркуши</t>
  </si>
  <si>
    <t>Автодорога по ул. Краснофлотская                                                          ст. Запорожская (1950м.)</t>
  </si>
  <si>
    <t>Автодорога по ул. Набережной (900)м                                                          п. Гаркуши</t>
  </si>
  <si>
    <t>Автодорога по ул. Садовая                                                                          пос. Красноармейский (300м.)</t>
  </si>
  <si>
    <t>Автодорога по ул. Свердлова                                                                      пос. Красноармейский (700м.)</t>
  </si>
  <si>
    <t>Автодорога по ул. Таманской Дивизии                                                   ст. Запорожская (1670м.)</t>
  </si>
  <si>
    <t>Автодорога по ул.Ленина (160м)                                                                    п. Береговой</t>
  </si>
  <si>
    <t>353552, Россия, Краснодарский край, Темрюкский район,  3 км западнее поселка Гаркуша</t>
  </si>
  <si>
    <t>353552, Россия, Краснодарский край, Темрюкский район, п. Береговой, ул. Центральная, 36 Г</t>
  </si>
  <si>
    <t>353548, Россия, Краснодарский край, Темрюкский район, п. Ильич, ул.Ленина,40Б</t>
  </si>
  <si>
    <t>353548, Россия, Краснодарский край, Темрюкский район,  п. Ильич, ул.Школьная, 67Б</t>
  </si>
  <si>
    <t xml:space="preserve">353548, Россия,  Краснодарский край, Темрюкский район,  п. Ильич, ул. Школьная , 1Г </t>
  </si>
  <si>
    <t>353548, Россия, Краснодарский край, Темрюкский район,    п. Ильич, ул.Советская,6Б</t>
  </si>
  <si>
    <t>353554, Россия, Краснодарский край, Темрюкский район,  п. Батарейка, ул. Степная, 24</t>
  </si>
  <si>
    <t>Нежилое здание  ст. Запорожская пер. Садовый,1</t>
  </si>
  <si>
    <t>Оборудование для сцены</t>
  </si>
  <si>
    <t>Одежда сцены</t>
  </si>
  <si>
    <t>Кресла для дома культуры (224 шт.)</t>
  </si>
  <si>
    <t>ВСЕГО: 413 объектов</t>
  </si>
  <si>
    <r>
      <rPr>
        <b/>
        <sz val="12"/>
        <rFont val="Arial"/>
        <family val="2"/>
      </rPr>
      <t>101.28 Прочие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основные средства - особо ценное движимое имущество учреждения</t>
    </r>
  </si>
  <si>
    <t>всего 796 обекта  12 недвижимого 784 движимого имущества на 20.04.2018г.</t>
  </si>
  <si>
    <t>МУНИЦИПАЛЬНОГО ИМУЩЕСТВА ПО СОСТОЯНИЮ НА 25.07.2018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</si>
</sst>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2"/>
      <color indexed="2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46"/>
      <name val="Arial"/>
      <family val="2"/>
    </font>
    <font>
      <sz val="12"/>
      <color indexed="46"/>
      <name val="Arial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7" tint="0.5999900102615356"/>
      <name val="Arial"/>
      <family val="2"/>
    </font>
    <font>
      <sz val="12"/>
      <color theme="7" tint="0.5999900102615356"/>
      <name val="Arial"/>
      <family val="2"/>
    </font>
    <font>
      <sz val="11"/>
      <color theme="1"/>
      <name val="Arial Narrow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2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/>
    </border>
    <border>
      <left>
        <color indexed="63"/>
      </left>
      <right>
        <color indexed="63"/>
      </right>
      <top style="thin">
        <color indexed="26"/>
      </top>
      <bottom style="thin"/>
    </border>
    <border>
      <left>
        <color indexed="63"/>
      </left>
      <right style="thin">
        <color indexed="26"/>
      </right>
      <top style="thin">
        <color indexed="26"/>
      </top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52">
      <alignment/>
      <protection/>
    </xf>
    <xf numFmtId="1" fontId="4" fillId="0" borderId="10" xfId="52" applyNumberFormat="1" applyFont="1" applyBorder="1" applyAlignment="1">
      <alignment horizontal="left" vertical="top" wrapText="1" indent="6"/>
      <protection/>
    </xf>
    <xf numFmtId="4" fontId="4" fillId="0" borderId="10" xfId="52" applyNumberFormat="1" applyFont="1" applyBorder="1" applyAlignment="1">
      <alignment horizontal="right" vertical="top"/>
      <protection/>
    </xf>
    <xf numFmtId="1" fontId="4" fillId="0" borderId="10" xfId="52" applyNumberFormat="1" applyFont="1" applyBorder="1" applyAlignment="1">
      <alignment horizontal="right" vertical="top"/>
      <protection/>
    </xf>
    <xf numFmtId="0" fontId="4" fillId="0" borderId="10" xfId="52" applyNumberFormat="1" applyFont="1" applyBorder="1" applyAlignment="1">
      <alignment horizontal="right" vertical="top"/>
      <protection/>
    </xf>
    <xf numFmtId="2" fontId="4" fillId="0" borderId="10" xfId="52" applyNumberFormat="1" applyFont="1" applyBorder="1" applyAlignment="1">
      <alignment horizontal="right" vertical="top"/>
      <protection/>
    </xf>
    <xf numFmtId="1" fontId="56" fillId="0" borderId="11" xfId="0" applyNumberFormat="1" applyFont="1" applyFill="1" applyBorder="1" applyAlignment="1">
      <alignment horizontal="left" vertical="top" wrapText="1" indent="6"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8" fillId="33" borderId="0" xfId="0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4" fontId="56" fillId="0" borderId="11" xfId="0" applyNumberFormat="1" applyFont="1" applyBorder="1" applyAlignment="1">
      <alignment horizontal="right" vertical="top"/>
    </xf>
    <xf numFmtId="0" fontId="56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0" fontId="4" fillId="0" borderId="11" xfId="0" applyNumberFormat="1" applyFont="1" applyBorder="1" applyAlignment="1">
      <alignment horizontal="right" vertical="top"/>
    </xf>
    <xf numFmtId="0" fontId="7" fillId="33" borderId="11" xfId="0" applyNumberFormat="1" applyFont="1" applyFill="1" applyBorder="1" applyAlignment="1">
      <alignment vertical="top" wrapText="1"/>
    </xf>
    <xf numFmtId="0" fontId="7" fillId="33" borderId="11" xfId="0" applyNumberFormat="1" applyFont="1" applyFill="1" applyBorder="1" applyAlignment="1">
      <alignment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2" fontId="4" fillId="33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0" fontId="4" fillId="33" borderId="11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4" fontId="56" fillId="0" borderId="11" xfId="0" applyNumberFormat="1" applyFont="1" applyBorder="1" applyAlignment="1">
      <alignment horizontal="center" vertical="top"/>
    </xf>
    <xf numFmtId="4" fontId="56" fillId="0" borderId="11" xfId="0" applyNumberFormat="1" applyFont="1" applyFill="1" applyBorder="1" applyAlignment="1">
      <alignment horizontal="center" vertical="top"/>
    </xf>
    <xf numFmtId="4" fontId="60" fillId="0" borderId="11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0" fillId="0" borderId="0" xfId="0" applyBorder="1" applyAlignment="1">
      <alignment/>
    </xf>
    <xf numFmtId="4" fontId="4" fillId="0" borderId="11" xfId="0" applyNumberFormat="1" applyFont="1" applyBorder="1" applyAlignment="1">
      <alignment horizontal="center" vertical="top"/>
    </xf>
    <xf numFmtId="0" fontId="56" fillId="0" borderId="11" xfId="0" applyNumberFormat="1" applyFont="1" applyBorder="1" applyAlignment="1">
      <alignment horizontal="center" vertical="top"/>
    </xf>
    <xf numFmtId="0" fontId="61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" fontId="56" fillId="0" borderId="12" xfId="0" applyNumberFormat="1" applyFont="1" applyBorder="1" applyAlignment="1">
      <alignment horizontal="center" vertical="top" wrapText="1"/>
    </xf>
    <xf numFmtId="1" fontId="56" fillId="0" borderId="13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4" fontId="56" fillId="0" borderId="11" xfId="0" applyNumberFormat="1" applyFont="1" applyBorder="1" applyAlignment="1">
      <alignment horizontal="left" vertical="top" wrapText="1"/>
    </xf>
    <xf numFmtId="1" fontId="56" fillId="0" borderId="12" xfId="0" applyNumberFormat="1" applyFont="1" applyBorder="1" applyAlignment="1">
      <alignment horizontal="center" vertical="top" wrapText="1"/>
    </xf>
    <xf numFmtId="1" fontId="56" fillId="0" borderId="12" xfId="0" applyNumberFormat="1" applyFont="1" applyBorder="1" applyAlignment="1">
      <alignment horizontal="center" vertical="top" wrapText="1"/>
    </xf>
    <xf numFmtId="1" fontId="56" fillId="0" borderId="14" xfId="0" applyNumberFormat="1" applyFont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vertical="top" wrapText="1"/>
    </xf>
    <xf numFmtId="4" fontId="56" fillId="33" borderId="11" xfId="0" applyNumberFormat="1" applyFont="1" applyFill="1" applyBorder="1" applyAlignment="1">
      <alignment horizontal="center" vertical="top"/>
    </xf>
    <xf numFmtId="0" fontId="0" fillId="33" borderId="11" xfId="0" applyFill="1" applyBorder="1" applyAlignment="1">
      <alignment/>
    </xf>
    <xf numFmtId="0" fontId="62" fillId="33" borderId="11" xfId="0" applyNumberFormat="1" applyFont="1" applyFill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center" vertical="top"/>
    </xf>
    <xf numFmtId="4" fontId="56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62" fillId="33" borderId="11" xfId="0" applyNumberFormat="1" applyFont="1" applyFill="1" applyBorder="1" applyAlignment="1">
      <alignment horizontal="left" vertical="top" wrapText="1"/>
    </xf>
    <xf numFmtId="0" fontId="63" fillId="33" borderId="11" xfId="0" applyNumberFormat="1" applyFont="1" applyFill="1" applyBorder="1" applyAlignment="1">
      <alignment horizontal="right" vertical="top"/>
    </xf>
    <xf numFmtId="4" fontId="56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64" fillId="0" borderId="0" xfId="0" applyFont="1" applyAlignment="1">
      <alignment/>
    </xf>
    <xf numFmtId="1" fontId="56" fillId="0" borderId="12" xfId="0" applyNumberFormat="1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1" fontId="56" fillId="0" borderId="12" xfId="0" applyNumberFormat="1" applyFont="1" applyBorder="1" applyAlignment="1">
      <alignment horizontal="center" vertical="top" wrapText="1"/>
    </xf>
    <xf numFmtId="4" fontId="56" fillId="0" borderId="0" xfId="0" applyNumberFormat="1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16" xfId="52" applyNumberFormat="1" applyFont="1" applyBorder="1" applyAlignment="1">
      <alignment horizontal="left" vertical="top" wrapText="1" indent="6"/>
      <protection/>
    </xf>
    <xf numFmtId="2" fontId="4" fillId="0" borderId="16" xfId="52" applyNumberFormat="1" applyFont="1" applyBorder="1" applyAlignment="1">
      <alignment horizontal="right" vertical="top"/>
      <protection/>
    </xf>
    <xf numFmtId="1" fontId="4" fillId="0" borderId="16" xfId="52" applyNumberFormat="1" applyFont="1" applyBorder="1" applyAlignment="1">
      <alignment horizontal="right" vertical="top"/>
      <protection/>
    </xf>
    <xf numFmtId="0" fontId="4" fillId="0" borderId="16" xfId="52" applyNumberFormat="1" applyFont="1" applyBorder="1" applyAlignment="1">
      <alignment horizontal="right" vertical="top"/>
      <protection/>
    </xf>
    <xf numFmtId="1" fontId="4" fillId="0" borderId="11" xfId="52" applyNumberFormat="1" applyFont="1" applyBorder="1" applyAlignment="1">
      <alignment horizontal="left" vertical="top" wrapText="1" indent="6"/>
      <protection/>
    </xf>
    <xf numFmtId="2" fontId="4" fillId="0" borderId="11" xfId="52" applyNumberFormat="1" applyFont="1" applyBorder="1" applyAlignment="1">
      <alignment horizontal="right" vertical="top"/>
      <protection/>
    </xf>
    <xf numFmtId="1" fontId="4" fillId="0" borderId="11" xfId="52" applyNumberFormat="1" applyFont="1" applyBorder="1" applyAlignment="1">
      <alignment horizontal="right" vertical="top"/>
      <protection/>
    </xf>
    <xf numFmtId="0" fontId="4" fillId="0" borderId="11" xfId="52" applyNumberFormat="1" applyFont="1" applyBorder="1" applyAlignment="1">
      <alignment horizontal="right" vertical="top"/>
      <protection/>
    </xf>
    <xf numFmtId="0" fontId="4" fillId="33" borderId="11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1" fontId="56" fillId="0" borderId="12" xfId="0" applyNumberFormat="1" applyFont="1" applyBorder="1" applyAlignment="1">
      <alignment horizontal="center" vertical="top" wrapText="1"/>
    </xf>
    <xf numFmtId="1" fontId="56" fillId="0" borderId="13" xfId="0" applyNumberFormat="1" applyFont="1" applyBorder="1" applyAlignment="1">
      <alignment horizontal="center" vertical="top" wrapText="1"/>
    </xf>
    <xf numFmtId="1" fontId="56" fillId="0" borderId="11" xfId="0" applyNumberFormat="1" applyFont="1" applyBorder="1" applyAlignment="1">
      <alignment horizontal="center" vertical="top" wrapText="1"/>
    </xf>
    <xf numFmtId="0" fontId="3" fillId="34" borderId="11" xfId="0" applyNumberFormat="1" applyFont="1" applyFill="1" applyBorder="1" applyAlignment="1">
      <alignment horizontal="right" vertical="top"/>
    </xf>
    <xf numFmtId="0" fontId="3" fillId="35" borderId="17" xfId="0" applyNumberFormat="1" applyFont="1" applyFill="1" applyBorder="1" applyAlignment="1">
      <alignment horizontal="center" vertical="top" wrapText="1"/>
    </xf>
    <xf numFmtId="0" fontId="3" fillId="35" borderId="0" xfId="0" applyNumberFormat="1" applyFont="1" applyFill="1" applyBorder="1" applyAlignment="1">
      <alignment vertical="top" wrapText="1"/>
    </xf>
    <xf numFmtId="0" fontId="3" fillId="35" borderId="18" xfId="0" applyNumberFormat="1" applyFont="1" applyFill="1" applyBorder="1" applyAlignment="1">
      <alignment vertical="top" wrapText="1"/>
    </xf>
    <xf numFmtId="4" fontId="3" fillId="35" borderId="11" xfId="0" applyNumberFormat="1" applyFont="1" applyFill="1" applyBorder="1" applyAlignment="1">
      <alignment horizontal="center" vertical="top"/>
    </xf>
    <xf numFmtId="0" fontId="3" fillId="35" borderId="11" xfId="0" applyNumberFormat="1" applyFont="1" applyFill="1" applyBorder="1" applyAlignment="1">
      <alignment horizontal="center" vertical="top"/>
    </xf>
    <xf numFmtId="0" fontId="3" fillId="35" borderId="11" xfId="0" applyNumberFormat="1" applyFont="1" applyFill="1" applyBorder="1" applyAlignment="1">
      <alignment horizontal="right" vertical="top"/>
    </xf>
    <xf numFmtId="0" fontId="34" fillId="35" borderId="11" xfId="0" applyFont="1" applyFill="1" applyBorder="1" applyAlignment="1">
      <alignment/>
    </xf>
    <xf numFmtId="4" fontId="3" fillId="35" borderId="11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right" vertical="top"/>
    </xf>
    <xf numFmtId="4" fontId="3" fillId="35" borderId="11" xfId="0" applyNumberFormat="1" applyFont="1" applyFill="1" applyBorder="1" applyAlignment="1">
      <alignment horizontal="center" vertical="top"/>
    </xf>
    <xf numFmtId="4" fontId="3" fillId="35" borderId="11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center" vertical="top"/>
    </xf>
    <xf numFmtId="4" fontId="3" fillId="36" borderId="11" xfId="0" applyNumberFormat="1" applyFont="1" applyFill="1" applyBorder="1" applyAlignment="1">
      <alignment horizontal="right" vertical="top"/>
    </xf>
    <xf numFmtId="0" fontId="3" fillId="36" borderId="11" xfId="0" applyNumberFormat="1" applyFont="1" applyFill="1" applyBorder="1" applyAlignment="1">
      <alignment horizontal="right" vertical="top"/>
    </xf>
    <xf numFmtId="4" fontId="4" fillId="36" borderId="11" xfId="0" applyNumberFormat="1" applyFont="1" applyFill="1" applyBorder="1" applyAlignment="1">
      <alignment horizontal="center" vertical="top"/>
    </xf>
    <xf numFmtId="0" fontId="4" fillId="36" borderId="11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center" vertical="top"/>
    </xf>
    <xf numFmtId="0" fontId="3" fillId="36" borderId="11" xfId="0" applyNumberFormat="1" applyFont="1" applyFill="1" applyBorder="1" applyAlignment="1">
      <alignment horizontal="center" vertical="top"/>
    </xf>
    <xf numFmtId="0" fontId="3" fillId="36" borderId="11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right" vertical="top"/>
    </xf>
    <xf numFmtId="4" fontId="3" fillId="36" borderId="11" xfId="0" applyNumberFormat="1" applyFont="1" applyFill="1" applyBorder="1" applyAlignment="1">
      <alignment horizontal="center" vertical="top" wrapText="1"/>
    </xf>
    <xf numFmtId="4" fontId="65" fillId="37" borderId="11" xfId="0" applyNumberFormat="1" applyFont="1" applyFill="1" applyBorder="1" applyAlignment="1">
      <alignment horizontal="center" vertical="top"/>
    </xf>
    <xf numFmtId="4" fontId="7" fillId="37" borderId="11" xfId="0" applyNumberFormat="1" applyFont="1" applyFill="1" applyBorder="1" applyAlignment="1">
      <alignment horizontal="right" vertical="top"/>
    </xf>
    <xf numFmtId="0" fontId="7" fillId="37" borderId="11" xfId="0" applyNumberFormat="1" applyFont="1" applyFill="1" applyBorder="1" applyAlignment="1">
      <alignment horizontal="center" vertical="top"/>
    </xf>
    <xf numFmtId="0" fontId="7" fillId="37" borderId="11" xfId="0" applyNumberFormat="1" applyFont="1" applyFill="1" applyBorder="1" applyAlignment="1">
      <alignment horizontal="right" vertical="top"/>
    </xf>
    <xf numFmtId="0" fontId="56" fillId="37" borderId="11" xfId="0" applyNumberFormat="1" applyFont="1" applyFill="1" applyBorder="1" applyAlignment="1">
      <alignment horizontal="right" vertical="top"/>
    </xf>
    <xf numFmtId="0" fontId="3" fillId="36" borderId="11" xfId="0" applyNumberFormat="1" applyFont="1" applyFill="1" applyBorder="1" applyAlignment="1">
      <alignment horizontal="center" vertical="top" wrapText="1"/>
    </xf>
    <xf numFmtId="4" fontId="4" fillId="36" borderId="11" xfId="0" applyNumberFormat="1" applyFont="1" applyFill="1" applyBorder="1" applyAlignment="1">
      <alignment horizontal="center" vertical="top"/>
    </xf>
    <xf numFmtId="0" fontId="34" fillId="36" borderId="11" xfId="0" applyFont="1" applyFill="1" applyBorder="1" applyAlignment="1">
      <alignment/>
    </xf>
    <xf numFmtId="0" fontId="3" fillId="36" borderId="11" xfId="0" applyNumberFormat="1" applyFont="1" applyFill="1" applyBorder="1" applyAlignment="1">
      <alignment vertical="top" wrapText="1"/>
    </xf>
    <xf numFmtId="4" fontId="4" fillId="36" borderId="11" xfId="0" applyNumberFormat="1" applyFont="1" applyFill="1" applyBorder="1" applyAlignment="1">
      <alignment horizontal="center" vertical="top" wrapText="1"/>
    </xf>
    <xf numFmtId="0" fontId="4" fillId="36" borderId="11" xfId="0" applyNumberFormat="1" applyFont="1" applyFill="1" applyBorder="1" applyAlignment="1">
      <alignment horizontal="right" vertical="top"/>
    </xf>
    <xf numFmtId="4" fontId="66" fillId="35" borderId="19" xfId="52" applyNumberFormat="1" applyFont="1" applyFill="1" applyBorder="1" applyAlignment="1">
      <alignment horizontal="right" vertical="top"/>
      <protection/>
    </xf>
    <xf numFmtId="1" fontId="66" fillId="35" borderId="19" xfId="52" applyNumberFormat="1" applyFont="1" applyFill="1" applyBorder="1" applyAlignment="1">
      <alignment horizontal="right" vertical="top"/>
      <protection/>
    </xf>
    <xf numFmtId="0" fontId="0" fillId="0" borderId="0" xfId="0" applyAlignment="1">
      <alignment wrapText="1"/>
    </xf>
    <xf numFmtId="0" fontId="4" fillId="0" borderId="20" xfId="52" applyNumberFormat="1" applyFont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12" xfId="52" applyNumberFormat="1" applyFont="1" applyBorder="1" applyAlignment="1">
      <alignment horizontal="left" vertical="top" wrapText="1"/>
      <protection/>
    </xf>
    <xf numFmtId="0" fontId="4" fillId="0" borderId="14" xfId="52" applyNumberFormat="1" applyFont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top" wrapText="1"/>
      <protection/>
    </xf>
    <xf numFmtId="0" fontId="4" fillId="0" borderId="21" xfId="52" applyNumberFormat="1" applyFont="1" applyBorder="1" applyAlignment="1">
      <alignment horizontal="left" vertical="top" wrapText="1"/>
      <protection/>
    </xf>
    <xf numFmtId="0" fontId="4" fillId="0" borderId="22" xfId="52" applyNumberFormat="1" applyFont="1" applyBorder="1" applyAlignment="1">
      <alignment horizontal="left" vertical="top" wrapText="1"/>
      <protection/>
    </xf>
    <xf numFmtId="0" fontId="4" fillId="0" borderId="11" xfId="52" applyNumberFormat="1" applyFont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top" wrapText="1"/>
      <protection/>
    </xf>
    <xf numFmtId="0" fontId="4" fillId="0" borderId="11" xfId="0" applyFont="1" applyBorder="1" applyAlignment="1">
      <alignment horizontal="center" vertical="top" wrapText="1"/>
    </xf>
    <xf numFmtId="0" fontId="5" fillId="0" borderId="23" xfId="52" applyFont="1" applyBorder="1" applyAlignment="1">
      <alignment horizontal="center"/>
      <protection/>
    </xf>
    <xf numFmtId="0" fontId="67" fillId="35" borderId="24" xfId="52" applyNumberFormat="1" applyFont="1" applyFill="1" applyBorder="1" applyAlignment="1">
      <alignment horizontal="center" vertical="top" wrapText="1"/>
      <protection/>
    </xf>
    <xf numFmtId="0" fontId="67" fillId="35" borderId="25" xfId="52" applyNumberFormat="1" applyFont="1" applyFill="1" applyBorder="1" applyAlignment="1">
      <alignment horizontal="center" vertical="top" wrapText="1"/>
      <protection/>
    </xf>
    <xf numFmtId="0" fontId="67" fillId="35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66" fillId="35" borderId="26" xfId="52" applyNumberFormat="1" applyFont="1" applyFill="1" applyBorder="1" applyAlignment="1">
      <alignment horizontal="left" vertical="top"/>
      <protection/>
    </xf>
    <xf numFmtId="0" fontId="66" fillId="35" borderId="27" xfId="52" applyNumberFormat="1" applyFont="1" applyFill="1" applyBorder="1" applyAlignment="1">
      <alignment horizontal="left" vertical="top"/>
      <protection/>
    </xf>
    <xf numFmtId="0" fontId="66" fillId="35" borderId="28" xfId="52" applyNumberFormat="1" applyFont="1" applyFill="1" applyBorder="1" applyAlignment="1">
      <alignment horizontal="left" vertical="top"/>
      <protection/>
    </xf>
    <xf numFmtId="0" fontId="67" fillId="0" borderId="0" xfId="0" applyFont="1" applyAlignment="1">
      <alignment horizontal="left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35" borderId="12" xfId="0" applyNumberFormat="1" applyFont="1" applyFill="1" applyBorder="1" applyAlignment="1">
      <alignment horizontal="left" vertical="top"/>
    </xf>
    <xf numFmtId="0" fontId="3" fillId="35" borderId="14" xfId="0" applyNumberFormat="1" applyFont="1" applyFill="1" applyBorder="1" applyAlignment="1">
      <alignment horizontal="left" vertical="top"/>
    </xf>
    <xf numFmtId="0" fontId="3" fillId="35" borderId="13" xfId="0" applyNumberFormat="1" applyFont="1" applyFill="1" applyBorder="1" applyAlignment="1">
      <alignment horizontal="left" vertical="top"/>
    </xf>
    <xf numFmtId="0" fontId="56" fillId="0" borderId="12" xfId="0" applyNumberFormat="1" applyFont="1" applyBorder="1" applyAlignment="1">
      <alignment horizontal="left" vertical="top" wrapText="1"/>
    </xf>
    <xf numFmtId="0" fontId="56" fillId="0" borderId="14" xfId="0" applyNumberFormat="1" applyFont="1" applyBorder="1" applyAlignment="1">
      <alignment horizontal="left" vertical="top" wrapText="1"/>
    </xf>
    <xf numFmtId="0" fontId="56" fillId="0" borderId="13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3" fillId="36" borderId="12" xfId="0" applyNumberFormat="1" applyFont="1" applyFill="1" applyBorder="1" applyAlignment="1">
      <alignment horizontal="left" vertical="top" wrapText="1"/>
    </xf>
    <xf numFmtId="0" fontId="3" fillId="36" borderId="14" xfId="0" applyNumberFormat="1" applyFont="1" applyFill="1" applyBorder="1" applyAlignment="1">
      <alignment horizontal="left" vertical="top" wrapText="1"/>
    </xf>
    <xf numFmtId="0" fontId="3" fillId="36" borderId="13" xfId="0" applyNumberFormat="1" applyFont="1" applyFill="1" applyBorder="1" applyAlignment="1">
      <alignment horizontal="left" vertical="top" wrapText="1"/>
    </xf>
    <xf numFmtId="0" fontId="65" fillId="37" borderId="12" xfId="0" applyNumberFormat="1" applyFont="1" applyFill="1" applyBorder="1" applyAlignment="1">
      <alignment horizontal="left" vertical="top" wrapText="1" indent="2"/>
    </xf>
    <xf numFmtId="0" fontId="65" fillId="37" borderId="14" xfId="0" applyNumberFormat="1" applyFont="1" applyFill="1" applyBorder="1" applyAlignment="1">
      <alignment horizontal="left" vertical="top" wrapText="1" indent="2"/>
    </xf>
    <xf numFmtId="0" fontId="65" fillId="37" borderId="13" xfId="0" applyNumberFormat="1" applyFont="1" applyFill="1" applyBorder="1" applyAlignment="1">
      <alignment horizontal="left" vertical="top" wrapText="1" indent="2"/>
    </xf>
    <xf numFmtId="0" fontId="56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" fontId="56" fillId="0" borderId="12" xfId="0" applyNumberFormat="1" applyFont="1" applyBorder="1" applyAlignment="1">
      <alignment horizontal="center" vertical="top" wrapText="1"/>
    </xf>
    <xf numFmtId="1" fontId="56" fillId="0" borderId="13" xfId="0" applyNumberFormat="1" applyFont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center" vertical="top" wrapText="1"/>
    </xf>
    <xf numFmtId="0" fontId="3" fillId="35" borderId="29" xfId="0" applyNumberFormat="1" applyFont="1" applyFill="1" applyBorder="1" applyAlignment="1">
      <alignment horizontal="center" vertical="top" wrapText="1"/>
    </xf>
    <xf numFmtId="0" fontId="3" fillId="35" borderId="0" xfId="0" applyNumberFormat="1" applyFont="1" applyFill="1" applyBorder="1" applyAlignment="1">
      <alignment horizontal="center" vertical="top" wrapText="1"/>
    </xf>
    <xf numFmtId="0" fontId="3" fillId="35" borderId="18" xfId="0" applyNumberFormat="1" applyFont="1" applyFill="1" applyBorder="1" applyAlignment="1">
      <alignment horizontal="center" vertical="top" wrapText="1"/>
    </xf>
    <xf numFmtId="0" fontId="3" fillId="35" borderId="27" xfId="0" applyNumberFormat="1" applyFont="1" applyFill="1" applyBorder="1" applyAlignment="1">
      <alignment horizontal="center" vertical="top" wrapText="1"/>
    </xf>
    <xf numFmtId="0" fontId="3" fillId="35" borderId="28" xfId="0" applyNumberFormat="1" applyFont="1" applyFill="1" applyBorder="1" applyAlignment="1">
      <alignment horizontal="center" vertical="top" wrapText="1"/>
    </xf>
    <xf numFmtId="0" fontId="3" fillId="35" borderId="30" xfId="0" applyNumberFormat="1" applyFont="1" applyFill="1" applyBorder="1" applyAlignment="1">
      <alignment horizontal="center" vertical="top" wrapText="1"/>
    </xf>
    <xf numFmtId="0" fontId="3" fillId="35" borderId="31" xfId="0" applyNumberFormat="1" applyFont="1" applyFill="1" applyBorder="1" applyAlignment="1">
      <alignment horizontal="center" vertical="top" wrapText="1"/>
    </xf>
    <xf numFmtId="0" fontId="3" fillId="35" borderId="26" xfId="0" applyNumberFormat="1" applyFont="1" applyFill="1" applyBorder="1" applyAlignment="1">
      <alignment horizontal="center" vertical="top" wrapText="1"/>
    </xf>
    <xf numFmtId="0" fontId="3" fillId="35" borderId="19" xfId="0" applyNumberFormat="1" applyFont="1" applyFill="1" applyBorder="1" applyAlignment="1">
      <alignment horizontal="center" vertical="top" wrapText="1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3" fillId="35" borderId="31" xfId="0" applyNumberFormat="1" applyFont="1" applyFill="1" applyBorder="1" applyAlignment="1">
      <alignment horizontal="center" vertic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35" borderId="32" xfId="0" applyNumberFormat="1" applyFont="1" applyFill="1" applyBorder="1" applyAlignment="1">
      <alignment horizontal="center" vertical="top" wrapText="1"/>
    </xf>
    <xf numFmtId="0" fontId="3" fillId="35" borderId="33" xfId="0" applyNumberFormat="1" applyFont="1" applyFill="1" applyBorder="1" applyAlignment="1">
      <alignment horizontal="center" vertical="top" wrapText="1"/>
    </xf>
    <xf numFmtId="0" fontId="3" fillId="35" borderId="34" xfId="0" applyNumberFormat="1" applyFont="1" applyFill="1" applyBorder="1" applyAlignment="1">
      <alignment horizontal="center" vertical="top" wrapText="1"/>
    </xf>
    <xf numFmtId="0" fontId="3" fillId="35" borderId="30" xfId="0" applyNumberFormat="1" applyFont="1" applyFill="1" applyBorder="1" applyAlignment="1">
      <alignment horizontal="center" vertical="top" wrapText="1"/>
    </xf>
    <xf numFmtId="0" fontId="3" fillId="35" borderId="25" xfId="0" applyNumberFormat="1" applyFont="1" applyFill="1" applyBorder="1" applyAlignment="1">
      <alignment horizontal="center" vertical="top" wrapText="1"/>
    </xf>
    <xf numFmtId="0" fontId="3" fillId="35" borderId="29" xfId="0" applyNumberFormat="1" applyFont="1" applyFill="1" applyBorder="1" applyAlignment="1">
      <alignment horizontal="center" vertical="top" wrapText="1"/>
    </xf>
    <xf numFmtId="0" fontId="3" fillId="36" borderId="11" xfId="0" applyNumberFormat="1" applyFont="1" applyFill="1" applyBorder="1" applyAlignment="1">
      <alignment horizontal="left" vertical="top" wrapText="1"/>
    </xf>
    <xf numFmtId="0" fontId="3" fillId="35" borderId="19" xfId="0" applyNumberFormat="1" applyFont="1" applyFill="1" applyBorder="1" applyAlignment="1">
      <alignment horizontal="center" vertical="top" wrapText="1"/>
    </xf>
    <xf numFmtId="0" fontId="3" fillId="35" borderId="35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57" fillId="0" borderId="23" xfId="0" applyFont="1" applyBorder="1" applyAlignment="1">
      <alignment horizont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3" fillId="36" borderId="12" xfId="0" applyNumberFormat="1" applyFont="1" applyFill="1" applyBorder="1" applyAlignment="1">
      <alignment horizontal="left" vertical="top" wrapText="1"/>
    </xf>
    <xf numFmtId="0" fontId="3" fillId="36" borderId="14" xfId="0" applyNumberFormat="1" applyFont="1" applyFill="1" applyBorder="1" applyAlignment="1">
      <alignment horizontal="left" vertical="top" wrapText="1"/>
    </xf>
    <xf numFmtId="0" fontId="3" fillId="36" borderId="13" xfId="0" applyNumberFormat="1" applyFont="1" applyFill="1" applyBorder="1" applyAlignment="1">
      <alignment horizontal="left" vertical="top" wrapText="1"/>
    </xf>
    <xf numFmtId="0" fontId="3" fillId="36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3" fillId="35" borderId="36" xfId="0" applyNumberFormat="1" applyFont="1" applyFill="1" applyBorder="1" applyAlignment="1">
      <alignment horizontal="center" vertical="top" wrapText="1"/>
    </xf>
    <xf numFmtId="0" fontId="3" fillId="35" borderId="23" xfId="0" applyNumberFormat="1" applyFont="1" applyFill="1" applyBorder="1" applyAlignment="1">
      <alignment horizontal="center" vertical="top" wrapText="1"/>
    </xf>
    <xf numFmtId="0" fontId="3" fillId="35" borderId="37" xfId="0" applyNumberFormat="1" applyFont="1" applyFill="1" applyBorder="1" applyAlignment="1">
      <alignment horizontal="center" vertical="top" wrapText="1"/>
    </xf>
    <xf numFmtId="0" fontId="3" fillId="35" borderId="38" xfId="0" applyNumberFormat="1" applyFont="1" applyFill="1" applyBorder="1" applyAlignment="1">
      <alignment horizontal="center" vertical="top" wrapText="1"/>
    </xf>
    <xf numFmtId="0" fontId="68" fillId="0" borderId="12" xfId="0" applyNumberFormat="1" applyFont="1" applyBorder="1" applyAlignment="1">
      <alignment horizontal="left" vertical="top" wrapText="1"/>
    </xf>
    <xf numFmtId="0" fontId="68" fillId="0" borderId="14" xfId="0" applyNumberFormat="1" applyFont="1" applyBorder="1" applyAlignment="1">
      <alignment horizontal="left" vertical="top" wrapText="1"/>
    </xf>
    <xf numFmtId="0" fontId="68" fillId="0" borderId="13" xfId="0" applyNumberFormat="1" applyFont="1" applyBorder="1" applyAlignment="1">
      <alignment horizontal="left" vertical="top" wrapText="1"/>
    </xf>
    <xf numFmtId="0" fontId="56" fillId="0" borderId="12" xfId="0" applyFont="1" applyBorder="1" applyAlignment="1">
      <alignment/>
    </xf>
    <xf numFmtId="0" fontId="56" fillId="0" borderId="14" xfId="0" applyFont="1" applyBorder="1" applyAlignment="1">
      <alignment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left" vertical="top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>
      <alignment horizontal="center" vertical="top" wrapText="1"/>
    </xf>
    <xf numFmtId="0" fontId="3" fillId="35" borderId="35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9" xfId="0" applyNumberFormat="1" applyFont="1" applyFill="1" applyBorder="1" applyAlignment="1">
      <alignment horizontal="left" vertical="top" wrapText="1"/>
    </xf>
    <xf numFmtId="0" fontId="3" fillId="35" borderId="35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9" fillId="0" borderId="12" xfId="0" applyNumberFormat="1" applyFont="1" applyBorder="1" applyAlignment="1">
      <alignment horizontal="left" vertical="top" wrapText="1"/>
    </xf>
    <xf numFmtId="0" fontId="69" fillId="0" borderId="14" xfId="0" applyNumberFormat="1" applyFont="1" applyBorder="1" applyAlignment="1">
      <alignment horizontal="left" vertical="top" wrapText="1"/>
    </xf>
    <xf numFmtId="0" fontId="69" fillId="0" borderId="13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3" fillId="35" borderId="11" xfId="0" applyNumberFormat="1" applyFont="1" applyFill="1" applyBorder="1" applyAlignment="1">
      <alignment horizontal="left" vertical="top"/>
    </xf>
    <xf numFmtId="0" fontId="58" fillId="0" borderId="0" xfId="0" applyFont="1" applyBorder="1" applyAlignment="1">
      <alignment horizontal="center" wrapText="1"/>
    </xf>
    <xf numFmtId="1" fontId="56" fillId="0" borderId="11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 vertical="top" wrapText="1"/>
    </xf>
    <xf numFmtId="1" fontId="4" fillId="36" borderId="11" xfId="0" applyNumberFormat="1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28125" style="0" customWidth="1"/>
    <col min="5" max="5" width="41.00390625" style="0" customWidth="1"/>
    <col min="6" max="6" width="17.8515625" style="0" customWidth="1"/>
    <col min="7" max="7" width="12.421875" style="0" customWidth="1"/>
    <col min="8" max="8" width="27.7109375" style="0" customWidth="1"/>
  </cols>
  <sheetData>
    <row r="1" spans="6:8" ht="15">
      <c r="F1" s="164" t="s">
        <v>106</v>
      </c>
      <c r="G1" s="164"/>
      <c r="H1" s="164"/>
    </row>
    <row r="2" spans="6:14" ht="15">
      <c r="F2" s="163" t="s">
        <v>545</v>
      </c>
      <c r="G2" s="163"/>
      <c r="H2" s="163"/>
      <c r="I2" s="10"/>
      <c r="J2" s="10"/>
      <c r="K2" s="10"/>
      <c r="L2" s="10"/>
      <c r="M2" s="10"/>
      <c r="N2" s="10"/>
    </row>
    <row r="3" spans="6:14" ht="15">
      <c r="F3" s="163" t="s">
        <v>107</v>
      </c>
      <c r="G3" s="163"/>
      <c r="H3" s="163"/>
      <c r="I3" s="9"/>
      <c r="J3" s="9"/>
      <c r="K3" s="9"/>
      <c r="L3" s="9"/>
      <c r="M3" s="9"/>
      <c r="N3" s="9"/>
    </row>
    <row r="4" spans="6:14" ht="15">
      <c r="F4" s="163" t="s">
        <v>494</v>
      </c>
      <c r="G4" s="163"/>
      <c r="H4" s="163"/>
      <c r="I4" s="10"/>
      <c r="J4" s="10"/>
      <c r="K4" s="10"/>
      <c r="L4" s="10"/>
      <c r="M4" s="10"/>
      <c r="N4" s="10"/>
    </row>
    <row r="5" spans="6:8" ht="15">
      <c r="F5" s="163" t="s">
        <v>546</v>
      </c>
      <c r="G5" s="163"/>
      <c r="H5" s="163"/>
    </row>
    <row r="6" spans="5:8" ht="15">
      <c r="E6" s="1"/>
      <c r="F6" s="1"/>
      <c r="G6" s="1"/>
      <c r="H6" s="1"/>
    </row>
    <row r="7" spans="1:8" ht="18">
      <c r="A7" s="159" t="s">
        <v>0</v>
      </c>
      <c r="B7" s="159"/>
      <c r="C7" s="159"/>
      <c r="D7" s="159"/>
      <c r="E7" s="159"/>
      <c r="F7" s="159"/>
      <c r="G7" s="159"/>
      <c r="H7" s="159"/>
    </row>
    <row r="8" spans="1:8" ht="15">
      <c r="A8" s="161" t="s">
        <v>39</v>
      </c>
      <c r="B8" s="161"/>
      <c r="C8" s="161"/>
      <c r="D8" s="161"/>
      <c r="E8" s="161"/>
      <c r="F8" s="160" t="s">
        <v>1</v>
      </c>
      <c r="G8" s="160" t="s">
        <v>2</v>
      </c>
      <c r="H8" s="160" t="s">
        <v>3</v>
      </c>
    </row>
    <row r="9" spans="1:8" ht="15">
      <c r="A9" s="162"/>
      <c r="B9" s="162"/>
      <c r="C9" s="162"/>
      <c r="D9" s="162"/>
      <c r="E9" s="162"/>
      <c r="F9" s="160"/>
      <c r="G9" s="160"/>
      <c r="H9" s="160"/>
    </row>
    <row r="10" spans="1:8" ht="15">
      <c r="A10" s="162"/>
      <c r="B10" s="162"/>
      <c r="C10" s="162"/>
      <c r="D10" s="162"/>
      <c r="E10" s="162"/>
      <c r="F10" s="160"/>
      <c r="G10" s="160"/>
      <c r="H10" s="160"/>
    </row>
    <row r="11" spans="1:8" ht="15">
      <c r="A11" s="162"/>
      <c r="B11" s="162"/>
      <c r="C11" s="162"/>
      <c r="D11" s="162"/>
      <c r="E11" s="162"/>
      <c r="F11" s="160"/>
      <c r="G11" s="160"/>
      <c r="H11" s="160"/>
    </row>
    <row r="12" spans="1:8" ht="31.5" customHeight="1">
      <c r="A12" s="2">
        <v>1</v>
      </c>
      <c r="B12" s="156" t="s">
        <v>580</v>
      </c>
      <c r="C12" s="156"/>
      <c r="D12" s="156"/>
      <c r="E12" s="156"/>
      <c r="F12" s="3">
        <v>193922</v>
      </c>
      <c r="G12" s="4">
        <v>1</v>
      </c>
      <c r="H12" s="3">
        <v>77206.02</v>
      </c>
    </row>
    <row r="13" spans="1:8" ht="35.25" customHeight="1">
      <c r="A13" s="2">
        <v>2</v>
      </c>
      <c r="B13" s="156" t="s">
        <v>431</v>
      </c>
      <c r="C13" s="156"/>
      <c r="D13" s="156"/>
      <c r="E13" s="156"/>
      <c r="F13" s="3">
        <v>2533330</v>
      </c>
      <c r="G13" s="4">
        <v>1</v>
      </c>
      <c r="H13" s="5" t="s">
        <v>4</v>
      </c>
    </row>
    <row r="14" spans="1:8" ht="30" customHeight="1">
      <c r="A14" s="2">
        <v>3</v>
      </c>
      <c r="B14" s="156" t="s">
        <v>430</v>
      </c>
      <c r="C14" s="156"/>
      <c r="D14" s="156"/>
      <c r="E14" s="156"/>
      <c r="F14" s="3">
        <v>1822060</v>
      </c>
      <c r="G14" s="4">
        <v>1</v>
      </c>
      <c r="H14" s="5" t="s">
        <v>4</v>
      </c>
    </row>
    <row r="15" spans="1:8" ht="30" customHeight="1">
      <c r="A15" s="2">
        <v>4</v>
      </c>
      <c r="B15" s="156" t="s">
        <v>5</v>
      </c>
      <c r="C15" s="156"/>
      <c r="D15" s="156"/>
      <c r="E15" s="156"/>
      <c r="F15" s="6">
        <v>1</v>
      </c>
      <c r="G15" s="4">
        <v>1</v>
      </c>
      <c r="H15" s="5" t="s">
        <v>4</v>
      </c>
    </row>
    <row r="16" spans="1:8" ht="30" customHeight="1">
      <c r="A16" s="2">
        <v>5</v>
      </c>
      <c r="B16" s="156" t="s">
        <v>6</v>
      </c>
      <c r="C16" s="156"/>
      <c r="D16" s="156"/>
      <c r="E16" s="156"/>
      <c r="F16" s="3">
        <v>7999.32</v>
      </c>
      <c r="G16" s="4">
        <v>1</v>
      </c>
      <c r="H16" s="3">
        <v>7999.32</v>
      </c>
    </row>
    <row r="17" spans="1:8" ht="30" customHeight="1">
      <c r="A17" s="2">
        <v>6</v>
      </c>
      <c r="B17" s="156" t="s">
        <v>7</v>
      </c>
      <c r="C17" s="156"/>
      <c r="D17" s="156"/>
      <c r="E17" s="156"/>
      <c r="F17" s="3">
        <v>6400</v>
      </c>
      <c r="G17" s="4">
        <v>1</v>
      </c>
      <c r="H17" s="3">
        <v>6400</v>
      </c>
    </row>
    <row r="18" spans="1:8" ht="30" customHeight="1">
      <c r="A18" s="2">
        <v>7</v>
      </c>
      <c r="B18" s="156" t="s">
        <v>686</v>
      </c>
      <c r="C18" s="156"/>
      <c r="D18" s="156"/>
      <c r="E18" s="156"/>
      <c r="F18" s="3">
        <v>8498</v>
      </c>
      <c r="G18" s="4">
        <v>1</v>
      </c>
      <c r="H18" s="3">
        <v>8498</v>
      </c>
    </row>
    <row r="19" spans="1:8" ht="30" customHeight="1">
      <c r="A19" s="2">
        <v>8</v>
      </c>
      <c r="B19" s="156" t="s">
        <v>687</v>
      </c>
      <c r="C19" s="156"/>
      <c r="D19" s="156"/>
      <c r="E19" s="156"/>
      <c r="F19" s="3">
        <v>4000</v>
      </c>
      <c r="G19" s="4">
        <v>1</v>
      </c>
      <c r="H19" s="3">
        <v>4000</v>
      </c>
    </row>
    <row r="20" spans="1:8" ht="30" customHeight="1">
      <c r="A20" s="2">
        <v>9</v>
      </c>
      <c r="B20" s="156" t="s">
        <v>688</v>
      </c>
      <c r="C20" s="156"/>
      <c r="D20" s="156"/>
      <c r="E20" s="156"/>
      <c r="F20" s="3">
        <v>18807</v>
      </c>
      <c r="G20" s="4">
        <v>1</v>
      </c>
      <c r="H20" s="3">
        <v>18807</v>
      </c>
    </row>
    <row r="21" spans="1:8" ht="30" customHeight="1">
      <c r="A21" s="2">
        <v>10</v>
      </c>
      <c r="B21" s="156" t="s">
        <v>8</v>
      </c>
      <c r="C21" s="156"/>
      <c r="D21" s="156"/>
      <c r="E21" s="156"/>
      <c r="F21" s="3">
        <v>11120.51</v>
      </c>
      <c r="G21" s="4">
        <v>1</v>
      </c>
      <c r="H21" s="3">
        <v>11120.51</v>
      </c>
    </row>
    <row r="22" spans="1:8" ht="30" customHeight="1">
      <c r="A22" s="2">
        <v>11</v>
      </c>
      <c r="B22" s="156" t="s">
        <v>9</v>
      </c>
      <c r="C22" s="156"/>
      <c r="D22" s="156"/>
      <c r="E22" s="156"/>
      <c r="F22" s="3">
        <v>4554.99</v>
      </c>
      <c r="G22" s="4">
        <v>1</v>
      </c>
      <c r="H22" s="3">
        <v>4554.99</v>
      </c>
    </row>
    <row r="23" spans="1:8" ht="30" customHeight="1">
      <c r="A23" s="2">
        <v>12</v>
      </c>
      <c r="B23" s="156" t="s">
        <v>689</v>
      </c>
      <c r="C23" s="156"/>
      <c r="D23" s="156"/>
      <c r="E23" s="156"/>
      <c r="F23" s="3">
        <v>9768.03</v>
      </c>
      <c r="G23" s="4">
        <v>1</v>
      </c>
      <c r="H23" s="3">
        <v>9768.03</v>
      </c>
    </row>
    <row r="24" spans="1:8" ht="30" customHeight="1">
      <c r="A24" s="2">
        <v>13</v>
      </c>
      <c r="B24" s="156" t="s">
        <v>690</v>
      </c>
      <c r="C24" s="156"/>
      <c r="D24" s="156"/>
      <c r="E24" s="156"/>
      <c r="F24" s="3">
        <v>5292.22</v>
      </c>
      <c r="G24" s="4">
        <v>1</v>
      </c>
      <c r="H24" s="3">
        <v>5292.22</v>
      </c>
    </row>
    <row r="25" spans="1:8" ht="30" customHeight="1">
      <c r="A25" s="2">
        <v>14</v>
      </c>
      <c r="B25" s="156" t="s">
        <v>691</v>
      </c>
      <c r="C25" s="156"/>
      <c r="D25" s="156"/>
      <c r="E25" s="156"/>
      <c r="F25" s="3">
        <v>5225.88</v>
      </c>
      <c r="G25" s="4">
        <v>1</v>
      </c>
      <c r="H25" s="3">
        <v>5225.88</v>
      </c>
    </row>
    <row r="26" spans="1:8" ht="30" customHeight="1">
      <c r="A26" s="2">
        <v>15</v>
      </c>
      <c r="B26" s="156" t="s">
        <v>692</v>
      </c>
      <c r="C26" s="156"/>
      <c r="D26" s="156"/>
      <c r="E26" s="156"/>
      <c r="F26" s="3">
        <v>16996</v>
      </c>
      <c r="G26" s="4">
        <v>1</v>
      </c>
      <c r="H26" s="3">
        <v>16996</v>
      </c>
    </row>
    <row r="27" spans="1:8" ht="30" customHeight="1">
      <c r="A27" s="2">
        <v>16</v>
      </c>
      <c r="B27" s="156" t="s">
        <v>693</v>
      </c>
      <c r="C27" s="156"/>
      <c r="D27" s="156"/>
      <c r="E27" s="156"/>
      <c r="F27" s="3">
        <v>19431</v>
      </c>
      <c r="G27" s="4">
        <v>1</v>
      </c>
      <c r="H27" s="3">
        <v>19431</v>
      </c>
    </row>
    <row r="28" spans="1:8" ht="30" customHeight="1">
      <c r="A28" s="2">
        <v>17</v>
      </c>
      <c r="B28" s="156" t="s">
        <v>694</v>
      </c>
      <c r="C28" s="156"/>
      <c r="D28" s="156"/>
      <c r="E28" s="156"/>
      <c r="F28" s="3">
        <v>5218.39</v>
      </c>
      <c r="G28" s="4">
        <v>1</v>
      </c>
      <c r="H28" s="3">
        <v>5218.39</v>
      </c>
    </row>
    <row r="29" spans="1:8" ht="30" customHeight="1">
      <c r="A29" s="2">
        <v>18</v>
      </c>
      <c r="B29" s="156" t="s">
        <v>684</v>
      </c>
      <c r="C29" s="156"/>
      <c r="D29" s="156"/>
      <c r="E29" s="156"/>
      <c r="F29" s="3">
        <v>24283</v>
      </c>
      <c r="G29" s="4">
        <v>1</v>
      </c>
      <c r="H29" s="3">
        <v>24283</v>
      </c>
    </row>
    <row r="30" spans="1:8" ht="30" customHeight="1">
      <c r="A30" s="2">
        <v>19</v>
      </c>
      <c r="B30" s="156" t="s">
        <v>685</v>
      </c>
      <c r="C30" s="156"/>
      <c r="D30" s="156"/>
      <c r="E30" s="156"/>
      <c r="F30" s="3">
        <v>39374</v>
      </c>
      <c r="G30" s="4">
        <v>1</v>
      </c>
      <c r="H30" s="3">
        <v>39374</v>
      </c>
    </row>
    <row r="31" spans="1:8" ht="30" customHeight="1">
      <c r="A31" s="2">
        <v>20</v>
      </c>
      <c r="B31" s="156" t="s">
        <v>695</v>
      </c>
      <c r="C31" s="156"/>
      <c r="D31" s="156"/>
      <c r="E31" s="156"/>
      <c r="F31" s="3">
        <v>61163</v>
      </c>
      <c r="G31" s="4">
        <v>1</v>
      </c>
      <c r="H31" s="3">
        <v>61163</v>
      </c>
    </row>
    <row r="32" spans="1:8" ht="30" customHeight="1">
      <c r="A32" s="2">
        <v>21</v>
      </c>
      <c r="B32" s="156" t="s">
        <v>10</v>
      </c>
      <c r="C32" s="156"/>
      <c r="D32" s="156"/>
      <c r="E32" s="156"/>
      <c r="F32" s="3">
        <v>82856.52</v>
      </c>
      <c r="G32" s="4">
        <v>1</v>
      </c>
      <c r="H32" s="3">
        <v>67451.16</v>
      </c>
    </row>
    <row r="33" spans="1:8" ht="30" customHeight="1">
      <c r="A33" s="2">
        <v>22</v>
      </c>
      <c r="B33" s="156" t="s">
        <v>11</v>
      </c>
      <c r="C33" s="156"/>
      <c r="D33" s="156"/>
      <c r="E33" s="156"/>
      <c r="F33" s="3">
        <v>7476.09</v>
      </c>
      <c r="G33" s="4">
        <v>1</v>
      </c>
      <c r="H33" s="3">
        <v>7476.09</v>
      </c>
    </row>
    <row r="34" spans="1:8" ht="30" customHeight="1">
      <c r="A34" s="2">
        <v>23</v>
      </c>
      <c r="B34" s="156" t="s">
        <v>696</v>
      </c>
      <c r="C34" s="156"/>
      <c r="D34" s="156"/>
      <c r="E34" s="156"/>
      <c r="F34" s="3">
        <v>27131.99</v>
      </c>
      <c r="G34" s="4">
        <v>1</v>
      </c>
      <c r="H34" s="3">
        <v>21922.68</v>
      </c>
    </row>
    <row r="35" spans="1:8" ht="30" customHeight="1">
      <c r="A35" s="2">
        <v>24</v>
      </c>
      <c r="B35" s="156" t="s">
        <v>429</v>
      </c>
      <c r="C35" s="156"/>
      <c r="D35" s="156"/>
      <c r="E35" s="156"/>
      <c r="F35" s="3">
        <v>55686</v>
      </c>
      <c r="G35" s="4">
        <v>1</v>
      </c>
      <c r="H35" s="3">
        <v>55686</v>
      </c>
    </row>
    <row r="36" spans="1:8" ht="30" customHeight="1">
      <c r="A36" s="2">
        <v>25</v>
      </c>
      <c r="B36" s="156" t="s">
        <v>697</v>
      </c>
      <c r="C36" s="156"/>
      <c r="D36" s="156"/>
      <c r="E36" s="156"/>
      <c r="F36" s="3">
        <v>7284</v>
      </c>
      <c r="G36" s="4">
        <v>1</v>
      </c>
      <c r="H36" s="3">
        <v>7284</v>
      </c>
    </row>
    <row r="37" spans="1:8" ht="30" customHeight="1">
      <c r="A37" s="2">
        <v>26</v>
      </c>
      <c r="B37" s="156" t="s">
        <v>698</v>
      </c>
      <c r="C37" s="156"/>
      <c r="D37" s="156"/>
      <c r="E37" s="156"/>
      <c r="F37" s="3">
        <v>16996</v>
      </c>
      <c r="G37" s="4">
        <v>1</v>
      </c>
      <c r="H37" s="3">
        <v>16996</v>
      </c>
    </row>
    <row r="38" spans="1:8" ht="30" customHeight="1">
      <c r="A38" s="2">
        <v>27</v>
      </c>
      <c r="B38" s="156" t="s">
        <v>699</v>
      </c>
      <c r="C38" s="156"/>
      <c r="D38" s="156"/>
      <c r="E38" s="156"/>
      <c r="F38" s="3">
        <v>65286</v>
      </c>
      <c r="G38" s="4">
        <v>1</v>
      </c>
      <c r="H38" s="3">
        <v>65286</v>
      </c>
    </row>
    <row r="39" spans="1:8" ht="30" customHeight="1">
      <c r="A39" s="2">
        <v>28</v>
      </c>
      <c r="B39" s="156" t="s">
        <v>700</v>
      </c>
      <c r="C39" s="156"/>
      <c r="D39" s="156"/>
      <c r="E39" s="156"/>
      <c r="F39" s="3">
        <v>59694.23</v>
      </c>
      <c r="G39" s="4">
        <v>1</v>
      </c>
      <c r="H39" s="3">
        <v>40189.41</v>
      </c>
    </row>
    <row r="40" spans="1:8" ht="30" customHeight="1">
      <c r="A40" s="2">
        <v>29</v>
      </c>
      <c r="B40" s="156" t="s">
        <v>428</v>
      </c>
      <c r="C40" s="156"/>
      <c r="D40" s="156"/>
      <c r="E40" s="156"/>
      <c r="F40" s="3">
        <v>12272.9</v>
      </c>
      <c r="G40" s="4">
        <v>1</v>
      </c>
      <c r="H40" s="3">
        <v>12272.9</v>
      </c>
    </row>
    <row r="41" spans="1:8" ht="30" customHeight="1">
      <c r="A41" s="2">
        <v>30</v>
      </c>
      <c r="B41" s="156" t="s">
        <v>12</v>
      </c>
      <c r="C41" s="156"/>
      <c r="D41" s="156"/>
      <c r="E41" s="156"/>
      <c r="F41" s="3">
        <v>56494.93</v>
      </c>
      <c r="G41" s="4">
        <v>1</v>
      </c>
      <c r="H41" s="3">
        <v>46143.8</v>
      </c>
    </row>
    <row r="42" spans="1:8" ht="30" customHeight="1">
      <c r="A42" s="2">
        <v>31</v>
      </c>
      <c r="B42" s="147" t="s">
        <v>586</v>
      </c>
      <c r="C42" s="153"/>
      <c r="D42" s="153"/>
      <c r="E42" s="154"/>
      <c r="F42" s="3">
        <v>1</v>
      </c>
      <c r="G42" s="4">
        <v>1</v>
      </c>
      <c r="H42" s="3"/>
    </row>
    <row r="43" spans="1:8" ht="30" customHeight="1">
      <c r="A43" s="2">
        <v>32</v>
      </c>
      <c r="B43" s="147" t="s">
        <v>587</v>
      </c>
      <c r="C43" s="153"/>
      <c r="D43" s="153"/>
      <c r="E43" s="154"/>
      <c r="F43" s="3">
        <v>1</v>
      </c>
      <c r="G43" s="4">
        <v>1</v>
      </c>
      <c r="H43" s="3"/>
    </row>
    <row r="44" spans="1:8" ht="30" customHeight="1">
      <c r="A44" s="2">
        <v>33</v>
      </c>
      <c r="B44" s="147" t="s">
        <v>588</v>
      </c>
      <c r="C44" s="153"/>
      <c r="D44" s="153"/>
      <c r="E44" s="154"/>
      <c r="F44" s="3">
        <v>1</v>
      </c>
      <c r="G44" s="4">
        <v>1</v>
      </c>
      <c r="H44" s="3"/>
    </row>
    <row r="45" spans="1:8" ht="30" customHeight="1">
      <c r="A45" s="2">
        <v>34</v>
      </c>
      <c r="B45" s="147" t="s">
        <v>589</v>
      </c>
      <c r="C45" s="153"/>
      <c r="D45" s="153"/>
      <c r="E45" s="154"/>
      <c r="F45" s="3">
        <v>1</v>
      </c>
      <c r="G45" s="4">
        <v>1</v>
      </c>
      <c r="H45" s="3"/>
    </row>
    <row r="46" spans="1:8" ht="30" customHeight="1">
      <c r="A46" s="2">
        <v>35</v>
      </c>
      <c r="B46" s="147" t="s">
        <v>590</v>
      </c>
      <c r="C46" s="153"/>
      <c r="D46" s="153"/>
      <c r="E46" s="154"/>
      <c r="F46" s="3">
        <v>1</v>
      </c>
      <c r="G46" s="4">
        <v>1</v>
      </c>
      <c r="H46" s="3"/>
    </row>
    <row r="47" spans="1:8" ht="30" customHeight="1">
      <c r="A47" s="2">
        <v>36</v>
      </c>
      <c r="B47" s="147" t="s">
        <v>591</v>
      </c>
      <c r="C47" s="153"/>
      <c r="D47" s="153"/>
      <c r="E47" s="154"/>
      <c r="F47" s="3">
        <v>1</v>
      </c>
      <c r="G47" s="4">
        <v>1</v>
      </c>
      <c r="H47" s="3"/>
    </row>
    <row r="48" spans="1:8" ht="30" customHeight="1">
      <c r="A48" s="2">
        <v>37</v>
      </c>
      <c r="B48" s="147" t="s">
        <v>592</v>
      </c>
      <c r="C48" s="153"/>
      <c r="D48" s="153"/>
      <c r="E48" s="154"/>
      <c r="F48" s="3">
        <v>1</v>
      </c>
      <c r="G48" s="4">
        <v>1</v>
      </c>
      <c r="H48" s="3"/>
    </row>
    <row r="49" spans="1:8" ht="30" customHeight="1">
      <c r="A49" s="2">
        <v>38</v>
      </c>
      <c r="B49" s="147" t="s">
        <v>593</v>
      </c>
      <c r="C49" s="153"/>
      <c r="D49" s="153"/>
      <c r="E49" s="154"/>
      <c r="F49" s="3">
        <v>1</v>
      </c>
      <c r="G49" s="4">
        <v>1</v>
      </c>
      <c r="H49" s="3"/>
    </row>
    <row r="50" spans="1:8" ht="30" customHeight="1">
      <c r="A50" s="2">
        <v>39</v>
      </c>
      <c r="B50" s="147" t="s">
        <v>594</v>
      </c>
      <c r="C50" s="153"/>
      <c r="D50" s="153"/>
      <c r="E50" s="154"/>
      <c r="F50" s="3">
        <v>1</v>
      </c>
      <c r="G50" s="4">
        <v>1</v>
      </c>
      <c r="H50" s="3"/>
    </row>
    <row r="51" spans="1:8" ht="30" customHeight="1">
      <c r="A51" s="2">
        <v>40</v>
      </c>
      <c r="B51" s="147" t="s">
        <v>595</v>
      </c>
      <c r="C51" s="153"/>
      <c r="D51" s="153"/>
      <c r="E51" s="154"/>
      <c r="F51" s="3">
        <v>1</v>
      </c>
      <c r="G51" s="4">
        <v>1</v>
      </c>
      <c r="H51" s="3"/>
    </row>
    <row r="52" spans="1:8" ht="30" customHeight="1">
      <c r="A52" s="2">
        <v>41</v>
      </c>
      <c r="B52" s="147" t="s">
        <v>596</v>
      </c>
      <c r="C52" s="153"/>
      <c r="D52" s="153"/>
      <c r="E52" s="154"/>
      <c r="F52" s="3">
        <v>1</v>
      </c>
      <c r="G52" s="4">
        <v>1</v>
      </c>
      <c r="H52" s="3"/>
    </row>
    <row r="53" spans="1:8" ht="30" customHeight="1">
      <c r="A53" s="2">
        <v>42</v>
      </c>
      <c r="B53" s="147" t="s">
        <v>597</v>
      </c>
      <c r="C53" s="153"/>
      <c r="D53" s="153"/>
      <c r="E53" s="154"/>
      <c r="F53" s="3">
        <v>1</v>
      </c>
      <c r="G53" s="4">
        <v>1</v>
      </c>
      <c r="H53" s="3"/>
    </row>
    <row r="54" spans="1:8" ht="30" customHeight="1">
      <c r="A54" s="2">
        <v>43</v>
      </c>
      <c r="B54" s="147" t="s">
        <v>598</v>
      </c>
      <c r="C54" s="153"/>
      <c r="D54" s="153"/>
      <c r="E54" s="154"/>
      <c r="F54" s="3">
        <v>1</v>
      </c>
      <c r="G54" s="4">
        <v>1</v>
      </c>
      <c r="H54" s="3"/>
    </row>
    <row r="55" spans="1:8" ht="30" customHeight="1">
      <c r="A55" s="2">
        <v>44</v>
      </c>
      <c r="B55" s="147" t="s">
        <v>599</v>
      </c>
      <c r="C55" s="153"/>
      <c r="D55" s="153"/>
      <c r="E55" s="154"/>
      <c r="F55" s="3">
        <v>1</v>
      </c>
      <c r="G55" s="4">
        <v>1</v>
      </c>
      <c r="H55" s="3"/>
    </row>
    <row r="56" spans="1:8" ht="30" customHeight="1">
      <c r="A56" s="2">
        <v>45</v>
      </c>
      <c r="B56" s="147" t="s">
        <v>600</v>
      </c>
      <c r="C56" s="153"/>
      <c r="D56" s="153"/>
      <c r="E56" s="154"/>
      <c r="F56" s="3">
        <v>1</v>
      </c>
      <c r="G56" s="4">
        <v>1</v>
      </c>
      <c r="H56" s="3"/>
    </row>
    <row r="57" spans="1:8" ht="30" customHeight="1">
      <c r="A57" s="2">
        <v>46</v>
      </c>
      <c r="B57" s="147" t="s">
        <v>601</v>
      </c>
      <c r="C57" s="153"/>
      <c r="D57" s="153"/>
      <c r="E57" s="154"/>
      <c r="F57" s="3">
        <v>1</v>
      </c>
      <c r="G57" s="4">
        <v>1</v>
      </c>
      <c r="H57" s="3"/>
    </row>
    <row r="58" spans="1:8" ht="30" customHeight="1">
      <c r="A58" s="2">
        <v>47</v>
      </c>
      <c r="B58" s="147" t="s">
        <v>602</v>
      </c>
      <c r="C58" s="153"/>
      <c r="D58" s="153"/>
      <c r="E58" s="154"/>
      <c r="F58" s="3">
        <v>1</v>
      </c>
      <c r="G58" s="4">
        <v>1</v>
      </c>
      <c r="H58" s="3"/>
    </row>
    <row r="59" spans="1:8" ht="30" customHeight="1">
      <c r="A59" s="2">
        <v>48</v>
      </c>
      <c r="B59" s="147" t="s">
        <v>603</v>
      </c>
      <c r="C59" s="153"/>
      <c r="D59" s="153"/>
      <c r="E59" s="154"/>
      <c r="F59" s="3">
        <v>1</v>
      </c>
      <c r="G59" s="4">
        <v>1</v>
      </c>
      <c r="H59" s="3"/>
    </row>
    <row r="60" spans="1:8" ht="30" customHeight="1">
      <c r="A60" s="2">
        <v>49</v>
      </c>
      <c r="B60" s="147" t="s">
        <v>604</v>
      </c>
      <c r="C60" s="153"/>
      <c r="D60" s="153"/>
      <c r="E60" s="154"/>
      <c r="F60" s="3">
        <v>1</v>
      </c>
      <c r="G60" s="4">
        <v>1</v>
      </c>
      <c r="H60" s="3"/>
    </row>
    <row r="61" spans="1:8" ht="30" customHeight="1">
      <c r="A61" s="2">
        <v>50</v>
      </c>
      <c r="B61" s="147" t="s">
        <v>605</v>
      </c>
      <c r="C61" s="153"/>
      <c r="D61" s="153"/>
      <c r="E61" s="154"/>
      <c r="F61" s="3">
        <v>1</v>
      </c>
      <c r="G61" s="4">
        <v>1</v>
      </c>
      <c r="H61" s="3"/>
    </row>
    <row r="62" spans="1:8" ht="30" customHeight="1">
      <c r="A62" s="2">
        <v>51</v>
      </c>
      <c r="B62" s="147" t="s">
        <v>606</v>
      </c>
      <c r="C62" s="153"/>
      <c r="D62" s="153"/>
      <c r="E62" s="154"/>
      <c r="F62" s="3">
        <v>1</v>
      </c>
      <c r="G62" s="4">
        <v>1</v>
      </c>
      <c r="H62" s="3"/>
    </row>
    <row r="63" spans="1:8" ht="30" customHeight="1">
      <c r="A63" s="2">
        <v>52</v>
      </c>
      <c r="B63" s="147" t="s">
        <v>607</v>
      </c>
      <c r="C63" s="153"/>
      <c r="D63" s="153"/>
      <c r="E63" s="154"/>
      <c r="F63" s="3">
        <v>1</v>
      </c>
      <c r="G63" s="4">
        <v>1</v>
      </c>
      <c r="H63" s="3"/>
    </row>
    <row r="64" spans="1:8" ht="30" customHeight="1">
      <c r="A64" s="2">
        <v>53</v>
      </c>
      <c r="B64" s="147" t="s">
        <v>608</v>
      </c>
      <c r="C64" s="153"/>
      <c r="D64" s="153"/>
      <c r="E64" s="154"/>
      <c r="F64" s="3">
        <v>1</v>
      </c>
      <c r="G64" s="4">
        <v>1</v>
      </c>
      <c r="H64" s="3"/>
    </row>
    <row r="65" spans="1:8" ht="30" customHeight="1">
      <c r="A65" s="2">
        <v>54</v>
      </c>
      <c r="B65" s="147" t="s">
        <v>609</v>
      </c>
      <c r="C65" s="153"/>
      <c r="D65" s="153"/>
      <c r="E65" s="154"/>
      <c r="F65" s="3">
        <v>1</v>
      </c>
      <c r="G65" s="4">
        <v>1</v>
      </c>
      <c r="H65" s="3"/>
    </row>
    <row r="66" spans="1:8" ht="30" customHeight="1">
      <c r="A66" s="2">
        <v>55</v>
      </c>
      <c r="B66" s="147" t="s">
        <v>610</v>
      </c>
      <c r="C66" s="153"/>
      <c r="D66" s="153"/>
      <c r="E66" s="154"/>
      <c r="F66" s="3">
        <v>1</v>
      </c>
      <c r="G66" s="4">
        <v>1</v>
      </c>
      <c r="H66" s="3"/>
    </row>
    <row r="67" spans="1:8" ht="30" customHeight="1">
      <c r="A67" s="2">
        <v>56</v>
      </c>
      <c r="B67" s="147" t="s">
        <v>611</v>
      </c>
      <c r="C67" s="153"/>
      <c r="D67" s="153"/>
      <c r="E67" s="154"/>
      <c r="F67" s="3">
        <v>1</v>
      </c>
      <c r="G67" s="4">
        <v>1</v>
      </c>
      <c r="H67" s="3"/>
    </row>
    <row r="68" spans="1:8" ht="30" customHeight="1">
      <c r="A68" s="2">
        <v>57</v>
      </c>
      <c r="B68" s="147" t="s">
        <v>612</v>
      </c>
      <c r="C68" s="153"/>
      <c r="D68" s="153"/>
      <c r="E68" s="154"/>
      <c r="F68" s="3">
        <v>1</v>
      </c>
      <c r="G68" s="4">
        <v>1</v>
      </c>
      <c r="H68" s="3"/>
    </row>
    <row r="69" spans="1:8" ht="30" customHeight="1">
      <c r="A69" s="2">
        <v>58</v>
      </c>
      <c r="B69" s="156" t="s">
        <v>13</v>
      </c>
      <c r="C69" s="156"/>
      <c r="D69" s="156"/>
      <c r="E69" s="156"/>
      <c r="F69" s="3">
        <v>9273.25</v>
      </c>
      <c r="G69" s="4">
        <v>1</v>
      </c>
      <c r="H69" s="3">
        <v>9273.25</v>
      </c>
    </row>
    <row r="70" spans="1:8" ht="30" customHeight="1">
      <c r="A70" s="2">
        <v>59</v>
      </c>
      <c r="B70" s="156" t="s">
        <v>14</v>
      </c>
      <c r="C70" s="156"/>
      <c r="D70" s="156"/>
      <c r="E70" s="156"/>
      <c r="F70" s="3">
        <v>2340297.58</v>
      </c>
      <c r="G70" s="4">
        <v>1</v>
      </c>
      <c r="H70" s="3">
        <v>846798.23</v>
      </c>
    </row>
    <row r="71" spans="1:8" ht="30" customHeight="1">
      <c r="A71" s="2">
        <v>60</v>
      </c>
      <c r="B71" s="156" t="s">
        <v>15</v>
      </c>
      <c r="C71" s="156"/>
      <c r="D71" s="156"/>
      <c r="E71" s="156"/>
      <c r="F71" s="3">
        <v>67009.77</v>
      </c>
      <c r="G71" s="4">
        <v>1</v>
      </c>
      <c r="H71" s="3">
        <v>24455.65</v>
      </c>
    </row>
    <row r="72" spans="1:8" ht="30" customHeight="1">
      <c r="A72" s="2">
        <v>61</v>
      </c>
      <c r="B72" s="156" t="s">
        <v>16</v>
      </c>
      <c r="C72" s="156"/>
      <c r="D72" s="156"/>
      <c r="E72" s="156"/>
      <c r="F72" s="3">
        <v>28801.19</v>
      </c>
      <c r="G72" s="4">
        <v>1</v>
      </c>
      <c r="H72" s="3">
        <v>8960</v>
      </c>
    </row>
    <row r="73" spans="1:8" ht="30" customHeight="1">
      <c r="A73" s="2">
        <v>62</v>
      </c>
      <c r="B73" s="156" t="s">
        <v>17</v>
      </c>
      <c r="C73" s="156"/>
      <c r="D73" s="156"/>
      <c r="E73" s="156"/>
      <c r="F73" s="3">
        <v>9435.37</v>
      </c>
      <c r="G73" s="4">
        <v>1</v>
      </c>
      <c r="H73" s="3">
        <v>9435.37</v>
      </c>
    </row>
    <row r="74" spans="1:8" ht="33.75" customHeight="1">
      <c r="A74" s="2">
        <v>63</v>
      </c>
      <c r="B74" s="156" t="s">
        <v>427</v>
      </c>
      <c r="C74" s="156"/>
      <c r="D74" s="156"/>
      <c r="E74" s="156"/>
      <c r="F74" s="3">
        <v>14073.74</v>
      </c>
      <c r="G74" s="4">
        <v>1</v>
      </c>
      <c r="H74" s="3">
        <v>14073.74</v>
      </c>
    </row>
    <row r="75" spans="1:8" ht="30" customHeight="1">
      <c r="A75" s="2">
        <v>64</v>
      </c>
      <c r="B75" s="156" t="s">
        <v>18</v>
      </c>
      <c r="C75" s="156"/>
      <c r="D75" s="156"/>
      <c r="E75" s="156"/>
      <c r="F75" s="3">
        <v>89997</v>
      </c>
      <c r="G75" s="4">
        <v>1</v>
      </c>
      <c r="H75" s="6">
        <v>153</v>
      </c>
    </row>
    <row r="76" spans="1:8" ht="30" customHeight="1">
      <c r="A76" s="2">
        <v>65</v>
      </c>
      <c r="B76" s="156" t="s">
        <v>19</v>
      </c>
      <c r="C76" s="156"/>
      <c r="D76" s="156"/>
      <c r="E76" s="156"/>
      <c r="F76" s="3">
        <v>170715</v>
      </c>
      <c r="G76" s="4">
        <v>1</v>
      </c>
      <c r="H76" s="3">
        <v>38092</v>
      </c>
    </row>
    <row r="77" spans="1:8" ht="30" customHeight="1">
      <c r="A77" s="2">
        <v>66</v>
      </c>
      <c r="B77" s="156" t="s">
        <v>20</v>
      </c>
      <c r="C77" s="156"/>
      <c r="D77" s="156"/>
      <c r="E77" s="156"/>
      <c r="F77" s="3">
        <v>487640</v>
      </c>
      <c r="G77" s="4">
        <v>1</v>
      </c>
      <c r="H77" s="3">
        <v>229616</v>
      </c>
    </row>
    <row r="78" spans="1:8" ht="30" customHeight="1">
      <c r="A78" s="2">
        <v>67</v>
      </c>
      <c r="B78" s="156" t="s">
        <v>21</v>
      </c>
      <c r="C78" s="156"/>
      <c r="D78" s="156"/>
      <c r="E78" s="156"/>
      <c r="F78" s="3">
        <v>354122</v>
      </c>
      <c r="G78" s="4">
        <v>1</v>
      </c>
      <c r="H78" s="3">
        <v>4149</v>
      </c>
    </row>
    <row r="79" spans="1:8" ht="30" customHeight="1">
      <c r="A79" s="2">
        <v>68</v>
      </c>
      <c r="B79" s="156" t="s">
        <v>22</v>
      </c>
      <c r="C79" s="156"/>
      <c r="D79" s="156"/>
      <c r="E79" s="156"/>
      <c r="F79" s="3">
        <v>42105</v>
      </c>
      <c r="G79" s="4">
        <v>1</v>
      </c>
      <c r="H79" s="6">
        <v>793.44</v>
      </c>
    </row>
    <row r="80" spans="1:8" ht="30" customHeight="1">
      <c r="A80" s="2">
        <v>69</v>
      </c>
      <c r="B80" s="156" t="s">
        <v>23</v>
      </c>
      <c r="C80" s="156"/>
      <c r="D80" s="156"/>
      <c r="E80" s="156"/>
      <c r="F80" s="3">
        <v>227826</v>
      </c>
      <c r="G80" s="4">
        <v>1</v>
      </c>
      <c r="H80" s="3">
        <v>23610</v>
      </c>
    </row>
    <row r="81" spans="1:8" ht="30" customHeight="1">
      <c r="A81" s="2">
        <v>70</v>
      </c>
      <c r="B81" s="156" t="s">
        <v>24</v>
      </c>
      <c r="C81" s="156"/>
      <c r="D81" s="156"/>
      <c r="E81" s="156"/>
      <c r="F81" s="3">
        <v>1294119.02</v>
      </c>
      <c r="G81" s="4">
        <v>1</v>
      </c>
      <c r="H81" s="3">
        <v>188890</v>
      </c>
    </row>
    <row r="82" spans="1:8" ht="30" customHeight="1">
      <c r="A82" s="2">
        <v>71</v>
      </c>
      <c r="B82" s="156" t="s">
        <v>25</v>
      </c>
      <c r="C82" s="156"/>
      <c r="D82" s="156"/>
      <c r="E82" s="156"/>
      <c r="F82" s="3">
        <v>259027.07</v>
      </c>
      <c r="G82" s="4">
        <v>1</v>
      </c>
      <c r="H82" s="3">
        <v>89882.27</v>
      </c>
    </row>
    <row r="83" spans="1:8" ht="30" customHeight="1">
      <c r="A83" s="2">
        <v>72</v>
      </c>
      <c r="B83" s="156" t="s">
        <v>26</v>
      </c>
      <c r="C83" s="156"/>
      <c r="D83" s="156"/>
      <c r="E83" s="156"/>
      <c r="F83" s="3">
        <v>3981.75</v>
      </c>
      <c r="G83" s="4">
        <v>1</v>
      </c>
      <c r="H83" s="3">
        <v>3981.75</v>
      </c>
    </row>
    <row r="84" spans="1:8" ht="30" customHeight="1">
      <c r="A84" s="2">
        <v>73</v>
      </c>
      <c r="B84" s="156" t="s">
        <v>27</v>
      </c>
      <c r="C84" s="156"/>
      <c r="D84" s="156"/>
      <c r="E84" s="156"/>
      <c r="F84" s="3">
        <v>19872.59</v>
      </c>
      <c r="G84" s="4">
        <v>1</v>
      </c>
      <c r="H84" s="3">
        <v>19872.59</v>
      </c>
    </row>
    <row r="85" spans="1:8" ht="30" customHeight="1">
      <c r="A85" s="2">
        <v>74</v>
      </c>
      <c r="B85" s="156" t="s">
        <v>28</v>
      </c>
      <c r="C85" s="156"/>
      <c r="D85" s="156"/>
      <c r="E85" s="156"/>
      <c r="F85" s="3">
        <v>4428513</v>
      </c>
      <c r="G85" s="4">
        <v>1</v>
      </c>
      <c r="H85" s="3">
        <v>44123.52</v>
      </c>
    </row>
    <row r="86" spans="1:8" ht="30" customHeight="1">
      <c r="A86" s="2">
        <v>75</v>
      </c>
      <c r="B86" s="156" t="s">
        <v>29</v>
      </c>
      <c r="C86" s="156"/>
      <c r="D86" s="156"/>
      <c r="E86" s="156"/>
      <c r="F86" s="3">
        <v>141676.29</v>
      </c>
      <c r="G86" s="4">
        <v>1</v>
      </c>
      <c r="H86" s="3">
        <v>49678.76</v>
      </c>
    </row>
    <row r="87" spans="1:8" ht="30" customHeight="1">
      <c r="A87" s="2">
        <v>76</v>
      </c>
      <c r="B87" s="156" t="s">
        <v>30</v>
      </c>
      <c r="C87" s="156"/>
      <c r="D87" s="156"/>
      <c r="E87" s="156"/>
      <c r="F87" s="3">
        <v>4526.41</v>
      </c>
      <c r="G87" s="4">
        <v>1</v>
      </c>
      <c r="H87" s="3">
        <v>4526.41</v>
      </c>
    </row>
    <row r="88" spans="1:8" ht="30" customHeight="1">
      <c r="A88" s="2">
        <v>77</v>
      </c>
      <c r="B88" s="156" t="s">
        <v>31</v>
      </c>
      <c r="C88" s="156"/>
      <c r="D88" s="156"/>
      <c r="E88" s="156"/>
      <c r="F88" s="3">
        <v>2163.49</v>
      </c>
      <c r="G88" s="4">
        <v>1</v>
      </c>
      <c r="H88" s="3">
        <v>2163.49</v>
      </c>
    </row>
    <row r="89" spans="1:8" ht="30" customHeight="1">
      <c r="A89" s="2">
        <v>78</v>
      </c>
      <c r="B89" s="156" t="s">
        <v>32</v>
      </c>
      <c r="C89" s="156"/>
      <c r="D89" s="156"/>
      <c r="E89" s="156"/>
      <c r="F89" s="3">
        <v>85139.9</v>
      </c>
      <c r="G89" s="4">
        <v>1</v>
      </c>
      <c r="H89" s="3">
        <v>28822.56</v>
      </c>
    </row>
    <row r="90" spans="1:8" ht="30" customHeight="1">
      <c r="A90" s="2">
        <v>79</v>
      </c>
      <c r="B90" s="156" t="s">
        <v>426</v>
      </c>
      <c r="C90" s="156"/>
      <c r="D90" s="156"/>
      <c r="E90" s="156"/>
      <c r="F90" s="3">
        <v>713987.87</v>
      </c>
      <c r="G90" s="4">
        <v>1</v>
      </c>
      <c r="H90" s="3">
        <v>225252.83</v>
      </c>
    </row>
    <row r="91" spans="1:8" ht="30" customHeight="1">
      <c r="A91" s="2">
        <v>80</v>
      </c>
      <c r="B91" s="156" t="s">
        <v>425</v>
      </c>
      <c r="C91" s="156"/>
      <c r="D91" s="156"/>
      <c r="E91" s="156"/>
      <c r="F91" s="3">
        <v>24408.84</v>
      </c>
      <c r="G91" s="4">
        <v>1</v>
      </c>
      <c r="H91" s="3">
        <v>5818.24</v>
      </c>
    </row>
    <row r="92" spans="1:8" ht="30" customHeight="1">
      <c r="A92" s="2">
        <v>81</v>
      </c>
      <c r="B92" s="156" t="s">
        <v>33</v>
      </c>
      <c r="C92" s="156"/>
      <c r="D92" s="156"/>
      <c r="E92" s="156"/>
      <c r="F92" s="3">
        <v>116630</v>
      </c>
      <c r="G92" s="4">
        <v>1</v>
      </c>
      <c r="H92" s="3">
        <v>38412.05</v>
      </c>
    </row>
    <row r="93" spans="1:8" ht="33" customHeight="1">
      <c r="A93" s="2">
        <v>82</v>
      </c>
      <c r="B93" s="156" t="s">
        <v>34</v>
      </c>
      <c r="C93" s="156"/>
      <c r="D93" s="156"/>
      <c r="E93" s="156"/>
      <c r="F93" s="3">
        <v>52698.1</v>
      </c>
      <c r="G93" s="4">
        <v>1</v>
      </c>
      <c r="H93" s="3">
        <v>19908.46</v>
      </c>
    </row>
    <row r="94" spans="1:8" ht="32.25" customHeight="1">
      <c r="A94" s="2">
        <v>83</v>
      </c>
      <c r="B94" s="156" t="s">
        <v>35</v>
      </c>
      <c r="C94" s="156"/>
      <c r="D94" s="156"/>
      <c r="E94" s="156"/>
      <c r="F94" s="3">
        <v>573819.6</v>
      </c>
      <c r="G94" s="4">
        <v>1</v>
      </c>
      <c r="H94" s="3">
        <v>181431</v>
      </c>
    </row>
    <row r="95" spans="1:8" ht="34.5" customHeight="1">
      <c r="A95" s="2">
        <v>84</v>
      </c>
      <c r="B95" s="147" t="s">
        <v>623</v>
      </c>
      <c r="C95" s="148"/>
      <c r="D95" s="148"/>
      <c r="E95" s="149"/>
      <c r="F95" s="3">
        <v>1</v>
      </c>
      <c r="G95" s="4">
        <v>1</v>
      </c>
      <c r="H95" s="3"/>
    </row>
    <row r="96" spans="1:8" ht="34.5" customHeight="1">
      <c r="A96" s="2">
        <v>85</v>
      </c>
      <c r="B96" s="147" t="s">
        <v>624</v>
      </c>
      <c r="C96" s="148"/>
      <c r="D96" s="148"/>
      <c r="E96" s="149"/>
      <c r="F96" s="3">
        <v>1</v>
      </c>
      <c r="G96" s="4">
        <v>1</v>
      </c>
      <c r="H96" s="3"/>
    </row>
    <row r="97" spans="1:8" ht="34.5" customHeight="1">
      <c r="A97" s="2">
        <v>86</v>
      </c>
      <c r="B97" s="147" t="s">
        <v>625</v>
      </c>
      <c r="C97" s="148"/>
      <c r="D97" s="148"/>
      <c r="E97" s="149"/>
      <c r="F97" s="3">
        <v>1</v>
      </c>
      <c r="G97" s="4">
        <v>1</v>
      </c>
      <c r="H97" s="3"/>
    </row>
    <row r="98" spans="1:8" ht="34.5" customHeight="1">
      <c r="A98" s="2">
        <v>87</v>
      </c>
      <c r="B98" s="147" t="s">
        <v>626</v>
      </c>
      <c r="C98" s="148"/>
      <c r="D98" s="148"/>
      <c r="E98" s="149"/>
      <c r="F98" s="3">
        <v>1</v>
      </c>
      <c r="G98" s="4">
        <v>1</v>
      </c>
      <c r="H98" s="3"/>
    </row>
    <row r="99" spans="1:8" ht="33" customHeight="1">
      <c r="A99" s="2">
        <v>88</v>
      </c>
      <c r="B99" s="147" t="s">
        <v>627</v>
      </c>
      <c r="C99" s="148"/>
      <c r="D99" s="148"/>
      <c r="E99" s="149"/>
      <c r="F99" s="3">
        <v>1</v>
      </c>
      <c r="G99" s="4">
        <v>1</v>
      </c>
      <c r="H99" s="3"/>
    </row>
    <row r="100" spans="1:8" ht="32.25" customHeight="1">
      <c r="A100" s="2">
        <v>89</v>
      </c>
      <c r="B100" s="147" t="s">
        <v>628</v>
      </c>
      <c r="C100" s="148"/>
      <c r="D100" s="148"/>
      <c r="E100" s="149"/>
      <c r="F100" s="3">
        <v>1</v>
      </c>
      <c r="G100" s="4">
        <v>1</v>
      </c>
      <c r="H100" s="3"/>
    </row>
    <row r="101" spans="1:8" ht="30.75" customHeight="1">
      <c r="A101" s="2">
        <v>90</v>
      </c>
      <c r="B101" s="147" t="s">
        <v>639</v>
      </c>
      <c r="C101" s="148"/>
      <c r="D101" s="148"/>
      <c r="E101" s="149"/>
      <c r="F101" s="3">
        <v>1</v>
      </c>
      <c r="G101" s="4">
        <v>1</v>
      </c>
      <c r="H101" s="3"/>
    </row>
    <row r="102" spans="1:8" ht="30" customHeight="1">
      <c r="A102" s="2">
        <v>91</v>
      </c>
      <c r="B102" s="147" t="s">
        <v>629</v>
      </c>
      <c r="C102" s="148"/>
      <c r="D102" s="148"/>
      <c r="E102" s="149"/>
      <c r="F102" s="3">
        <v>1</v>
      </c>
      <c r="G102" s="4">
        <v>1</v>
      </c>
      <c r="H102" s="3"/>
    </row>
    <row r="103" spans="1:8" ht="31.5" customHeight="1">
      <c r="A103" s="2">
        <v>92</v>
      </c>
      <c r="B103" s="147" t="s">
        <v>630</v>
      </c>
      <c r="C103" s="148"/>
      <c r="D103" s="148"/>
      <c r="E103" s="149"/>
      <c r="F103" s="3">
        <v>1</v>
      </c>
      <c r="G103" s="4">
        <v>1</v>
      </c>
      <c r="H103" s="3"/>
    </row>
    <row r="104" spans="1:8" ht="33.75" customHeight="1">
      <c r="A104" s="2">
        <v>93</v>
      </c>
      <c r="B104" s="147" t="s">
        <v>631</v>
      </c>
      <c r="C104" s="148"/>
      <c r="D104" s="148"/>
      <c r="E104" s="149"/>
      <c r="F104" s="3">
        <v>1</v>
      </c>
      <c r="G104" s="4">
        <v>1</v>
      </c>
      <c r="H104" s="3"/>
    </row>
    <row r="105" spans="1:8" ht="48" customHeight="1">
      <c r="A105" s="2">
        <v>94</v>
      </c>
      <c r="B105" s="147" t="s">
        <v>632</v>
      </c>
      <c r="C105" s="148"/>
      <c r="D105" s="148"/>
      <c r="E105" s="149"/>
      <c r="F105" s="3">
        <v>1</v>
      </c>
      <c r="G105" s="4">
        <v>1</v>
      </c>
      <c r="H105" s="3"/>
    </row>
    <row r="106" spans="1:8" ht="30.75" customHeight="1">
      <c r="A106" s="2">
        <v>95</v>
      </c>
      <c r="B106" s="147" t="s">
        <v>633</v>
      </c>
      <c r="C106" s="148"/>
      <c r="D106" s="148"/>
      <c r="E106" s="149"/>
      <c r="F106" s="3">
        <v>1</v>
      </c>
      <c r="G106" s="4">
        <v>1</v>
      </c>
      <c r="H106" s="3"/>
    </row>
    <row r="107" spans="1:8" ht="35.25" customHeight="1">
      <c r="A107" s="2">
        <v>96</v>
      </c>
      <c r="B107" s="147" t="s">
        <v>634</v>
      </c>
      <c r="C107" s="148"/>
      <c r="D107" s="148"/>
      <c r="E107" s="149"/>
      <c r="F107" s="3">
        <v>1</v>
      </c>
      <c r="G107" s="4">
        <v>1</v>
      </c>
      <c r="H107" s="3"/>
    </row>
    <row r="108" spans="1:8" ht="34.5" customHeight="1">
      <c r="A108" s="2">
        <v>97</v>
      </c>
      <c r="B108" s="147" t="s">
        <v>635</v>
      </c>
      <c r="C108" s="148"/>
      <c r="D108" s="148"/>
      <c r="E108" s="149"/>
      <c r="F108" s="3">
        <v>1</v>
      </c>
      <c r="G108" s="4">
        <v>1</v>
      </c>
      <c r="H108" s="3"/>
    </row>
    <row r="109" spans="1:8" ht="30.75" customHeight="1">
      <c r="A109" s="2">
        <v>98</v>
      </c>
      <c r="B109" s="147" t="s">
        <v>636</v>
      </c>
      <c r="C109" s="148"/>
      <c r="D109" s="148"/>
      <c r="E109" s="149"/>
      <c r="F109" s="3">
        <v>1</v>
      </c>
      <c r="G109" s="4">
        <v>1</v>
      </c>
      <c r="H109" s="3"/>
    </row>
    <row r="110" spans="1:8" ht="33" customHeight="1">
      <c r="A110" s="2">
        <v>99</v>
      </c>
      <c r="B110" s="147" t="s">
        <v>637</v>
      </c>
      <c r="C110" s="148"/>
      <c r="D110" s="148"/>
      <c r="E110" s="149"/>
      <c r="F110" s="3">
        <v>1</v>
      </c>
      <c r="G110" s="4">
        <v>1</v>
      </c>
      <c r="H110" s="3"/>
    </row>
    <row r="111" spans="1:8" ht="31.5" customHeight="1">
      <c r="A111" s="2">
        <v>100</v>
      </c>
      <c r="B111" s="147" t="s">
        <v>638</v>
      </c>
      <c r="C111" s="148"/>
      <c r="D111" s="148"/>
      <c r="E111" s="149"/>
      <c r="F111" s="3">
        <v>1</v>
      </c>
      <c r="G111" s="4">
        <v>1</v>
      </c>
      <c r="H111" s="3"/>
    </row>
    <row r="112" spans="1:8" ht="33" customHeight="1">
      <c r="A112" s="2">
        <v>101</v>
      </c>
      <c r="B112" s="147" t="s">
        <v>640</v>
      </c>
      <c r="C112" s="148"/>
      <c r="D112" s="148"/>
      <c r="E112" s="149"/>
      <c r="F112" s="3">
        <v>1</v>
      </c>
      <c r="G112" s="4">
        <v>1</v>
      </c>
      <c r="H112" s="3"/>
    </row>
    <row r="113" spans="1:8" ht="50.25" customHeight="1">
      <c r="A113" s="2">
        <v>102</v>
      </c>
      <c r="B113" s="147" t="s">
        <v>641</v>
      </c>
      <c r="C113" s="148"/>
      <c r="D113" s="148"/>
      <c r="E113" s="149"/>
      <c r="F113" s="3">
        <v>1</v>
      </c>
      <c r="G113" s="4">
        <v>1</v>
      </c>
      <c r="H113" s="3"/>
    </row>
    <row r="114" spans="1:8" ht="36" customHeight="1">
      <c r="A114" s="2">
        <v>103</v>
      </c>
      <c r="B114" s="147" t="s">
        <v>642</v>
      </c>
      <c r="C114" s="148"/>
      <c r="D114" s="148"/>
      <c r="E114" s="149"/>
      <c r="F114" s="3">
        <v>1</v>
      </c>
      <c r="G114" s="4">
        <v>1</v>
      </c>
      <c r="H114" s="3"/>
    </row>
    <row r="115" spans="1:8" ht="31.5" customHeight="1">
      <c r="A115" s="2">
        <v>104</v>
      </c>
      <c r="B115" s="147" t="s">
        <v>643</v>
      </c>
      <c r="C115" s="148"/>
      <c r="D115" s="148"/>
      <c r="E115" s="149"/>
      <c r="F115" s="3">
        <v>1</v>
      </c>
      <c r="G115" s="4">
        <v>1</v>
      </c>
      <c r="H115" s="3"/>
    </row>
    <row r="116" spans="1:8" ht="34.5" customHeight="1">
      <c r="A116" s="2">
        <v>105</v>
      </c>
      <c r="B116" s="147" t="s">
        <v>644</v>
      </c>
      <c r="C116" s="148"/>
      <c r="D116" s="148"/>
      <c r="E116" s="149"/>
      <c r="F116" s="3">
        <v>1</v>
      </c>
      <c r="G116" s="4">
        <v>1</v>
      </c>
      <c r="H116" s="3"/>
    </row>
    <row r="117" spans="1:8" ht="34.5" customHeight="1">
      <c r="A117" s="2">
        <v>106</v>
      </c>
      <c r="B117" s="147" t="s">
        <v>645</v>
      </c>
      <c r="C117" s="148"/>
      <c r="D117" s="148"/>
      <c r="E117" s="149"/>
      <c r="F117" s="3">
        <v>1</v>
      </c>
      <c r="G117" s="4">
        <v>1</v>
      </c>
      <c r="H117" s="3"/>
    </row>
    <row r="118" spans="1:8" ht="33.75" customHeight="1">
      <c r="A118" s="2">
        <v>107</v>
      </c>
      <c r="B118" s="147" t="s">
        <v>646</v>
      </c>
      <c r="C118" s="148"/>
      <c r="D118" s="148"/>
      <c r="E118" s="149"/>
      <c r="F118" s="3">
        <v>1</v>
      </c>
      <c r="G118" s="4">
        <v>1</v>
      </c>
      <c r="H118" s="3"/>
    </row>
    <row r="119" spans="1:8" ht="33.75" customHeight="1">
      <c r="A119" s="2">
        <v>108</v>
      </c>
      <c r="B119" s="147" t="s">
        <v>647</v>
      </c>
      <c r="C119" s="148"/>
      <c r="D119" s="148"/>
      <c r="E119" s="149"/>
      <c r="F119" s="3">
        <v>1</v>
      </c>
      <c r="G119" s="4">
        <v>1</v>
      </c>
      <c r="H119" s="3"/>
    </row>
    <row r="120" spans="1:8" ht="37.5" customHeight="1">
      <c r="A120" s="2">
        <v>109</v>
      </c>
      <c r="B120" s="147" t="s">
        <v>648</v>
      </c>
      <c r="C120" s="148"/>
      <c r="D120" s="148"/>
      <c r="E120" s="149"/>
      <c r="F120" s="3">
        <v>1</v>
      </c>
      <c r="G120" s="4">
        <v>1</v>
      </c>
      <c r="H120" s="3"/>
    </row>
    <row r="121" spans="1:8" ht="36.75" customHeight="1">
      <c r="A121" s="2">
        <v>110</v>
      </c>
      <c r="B121" s="147" t="s">
        <v>649</v>
      </c>
      <c r="C121" s="148"/>
      <c r="D121" s="148"/>
      <c r="E121" s="149"/>
      <c r="F121" s="3">
        <v>1</v>
      </c>
      <c r="G121" s="4">
        <v>1</v>
      </c>
      <c r="H121" s="3"/>
    </row>
    <row r="122" spans="1:8" ht="33.75" customHeight="1">
      <c r="A122" s="2">
        <v>111</v>
      </c>
      <c r="B122" s="147" t="s">
        <v>650</v>
      </c>
      <c r="C122" s="148"/>
      <c r="D122" s="148"/>
      <c r="E122" s="149"/>
      <c r="F122" s="3">
        <v>1</v>
      </c>
      <c r="G122" s="4">
        <v>1</v>
      </c>
      <c r="H122" s="3"/>
    </row>
    <row r="123" spans="1:8" ht="33.75" customHeight="1">
      <c r="A123" s="2">
        <v>112</v>
      </c>
      <c r="B123" s="147" t="s">
        <v>651</v>
      </c>
      <c r="C123" s="148"/>
      <c r="D123" s="148"/>
      <c r="E123" s="149"/>
      <c r="F123" s="3">
        <v>1</v>
      </c>
      <c r="G123" s="4">
        <v>1</v>
      </c>
      <c r="H123" s="3"/>
    </row>
    <row r="124" spans="1:8" ht="33.75" customHeight="1">
      <c r="A124" s="2">
        <v>113</v>
      </c>
      <c r="B124" s="147" t="s">
        <v>652</v>
      </c>
      <c r="C124" s="148"/>
      <c r="D124" s="148"/>
      <c r="E124" s="149"/>
      <c r="F124" s="3">
        <v>1</v>
      </c>
      <c r="G124" s="4">
        <v>1</v>
      </c>
      <c r="H124" s="3"/>
    </row>
    <row r="125" spans="1:8" ht="33.75" customHeight="1">
      <c r="A125" s="2">
        <v>114</v>
      </c>
      <c r="B125" s="147" t="s">
        <v>653</v>
      </c>
      <c r="C125" s="148"/>
      <c r="D125" s="148"/>
      <c r="E125" s="149"/>
      <c r="F125" s="3">
        <v>1</v>
      </c>
      <c r="G125" s="4">
        <v>1</v>
      </c>
      <c r="H125" s="3"/>
    </row>
    <row r="126" spans="1:8" ht="33.75" customHeight="1">
      <c r="A126" s="2">
        <v>115</v>
      </c>
      <c r="B126" s="147" t="s">
        <v>654</v>
      </c>
      <c r="C126" s="148"/>
      <c r="D126" s="148"/>
      <c r="E126" s="149"/>
      <c r="F126" s="3">
        <v>1</v>
      </c>
      <c r="G126" s="4">
        <v>1</v>
      </c>
      <c r="H126" s="3"/>
    </row>
    <row r="127" spans="1:8" ht="33.75" customHeight="1">
      <c r="A127" s="2">
        <v>116</v>
      </c>
      <c r="B127" s="147" t="s">
        <v>655</v>
      </c>
      <c r="C127" s="148"/>
      <c r="D127" s="148"/>
      <c r="E127" s="149"/>
      <c r="F127" s="3">
        <v>1</v>
      </c>
      <c r="G127" s="4">
        <v>1</v>
      </c>
      <c r="H127" s="3"/>
    </row>
    <row r="128" spans="1:8" ht="33.75" customHeight="1">
      <c r="A128" s="2">
        <v>117</v>
      </c>
      <c r="B128" s="147" t="s">
        <v>656</v>
      </c>
      <c r="C128" s="148"/>
      <c r="D128" s="148"/>
      <c r="E128" s="149"/>
      <c r="F128" s="3">
        <v>1</v>
      </c>
      <c r="G128" s="4">
        <v>1</v>
      </c>
      <c r="H128" s="3"/>
    </row>
    <row r="129" spans="1:8" ht="33.75" customHeight="1">
      <c r="A129" s="2">
        <v>118</v>
      </c>
      <c r="B129" s="147" t="s">
        <v>657</v>
      </c>
      <c r="C129" s="148"/>
      <c r="D129" s="148"/>
      <c r="E129" s="149"/>
      <c r="F129" s="3">
        <v>1</v>
      </c>
      <c r="G129" s="4">
        <v>1</v>
      </c>
      <c r="H129" s="3"/>
    </row>
    <row r="130" spans="1:8" ht="33.75" customHeight="1">
      <c r="A130" s="2">
        <v>119</v>
      </c>
      <c r="B130" s="147" t="s">
        <v>658</v>
      </c>
      <c r="C130" s="148"/>
      <c r="D130" s="148"/>
      <c r="E130" s="149"/>
      <c r="F130" s="3">
        <v>1</v>
      </c>
      <c r="G130" s="4">
        <v>1</v>
      </c>
      <c r="H130" s="3"/>
    </row>
    <row r="131" spans="1:8" ht="33.75" customHeight="1">
      <c r="A131" s="2">
        <v>120</v>
      </c>
      <c r="B131" s="147" t="s">
        <v>659</v>
      </c>
      <c r="C131" s="148"/>
      <c r="D131" s="148"/>
      <c r="E131" s="149"/>
      <c r="F131" s="3">
        <v>1</v>
      </c>
      <c r="G131" s="4">
        <v>1</v>
      </c>
      <c r="H131" s="3"/>
    </row>
    <row r="132" spans="1:8" ht="33.75" customHeight="1">
      <c r="A132" s="2">
        <v>121</v>
      </c>
      <c r="B132" s="147" t="s">
        <v>660</v>
      </c>
      <c r="C132" s="148"/>
      <c r="D132" s="148"/>
      <c r="E132" s="149"/>
      <c r="F132" s="3">
        <v>1</v>
      </c>
      <c r="G132" s="4">
        <v>1</v>
      </c>
      <c r="H132" s="3"/>
    </row>
    <row r="133" spans="1:8" ht="46.5" customHeight="1">
      <c r="A133" s="2">
        <v>122</v>
      </c>
      <c r="B133" s="147" t="s">
        <v>661</v>
      </c>
      <c r="C133" s="148"/>
      <c r="D133" s="148"/>
      <c r="E133" s="149"/>
      <c r="F133" s="3">
        <v>1</v>
      </c>
      <c r="G133" s="4">
        <v>1</v>
      </c>
      <c r="H133" s="3"/>
    </row>
    <row r="134" spans="1:8" ht="33" customHeight="1">
      <c r="A134" s="2">
        <v>123</v>
      </c>
      <c r="B134" s="147" t="s">
        <v>662</v>
      </c>
      <c r="C134" s="148"/>
      <c r="D134" s="148"/>
      <c r="E134" s="149"/>
      <c r="F134" s="3">
        <v>1</v>
      </c>
      <c r="G134" s="4">
        <v>1</v>
      </c>
      <c r="H134" s="3"/>
    </row>
    <row r="135" spans="1:8" ht="36" customHeight="1">
      <c r="A135" s="2">
        <v>124</v>
      </c>
      <c r="B135" s="147" t="s">
        <v>663</v>
      </c>
      <c r="C135" s="148"/>
      <c r="D135" s="148"/>
      <c r="E135" s="149"/>
      <c r="F135" s="3">
        <v>1</v>
      </c>
      <c r="G135" s="4">
        <v>1</v>
      </c>
      <c r="H135" s="3"/>
    </row>
    <row r="136" spans="1:8" ht="35.25" customHeight="1">
      <c r="A136" s="2">
        <v>125</v>
      </c>
      <c r="B136" s="147" t="s">
        <v>578</v>
      </c>
      <c r="C136" s="153"/>
      <c r="D136" s="153"/>
      <c r="E136" s="154"/>
      <c r="F136" s="3">
        <v>1</v>
      </c>
      <c r="G136" s="4">
        <v>1</v>
      </c>
      <c r="H136" s="3"/>
    </row>
    <row r="137" spans="1:8" ht="33" customHeight="1">
      <c r="A137" s="2">
        <v>126</v>
      </c>
      <c r="B137" s="147" t="s">
        <v>579</v>
      </c>
      <c r="C137" s="148"/>
      <c r="D137" s="148"/>
      <c r="E137" s="149"/>
      <c r="F137" s="3">
        <v>1</v>
      </c>
      <c r="G137" s="4">
        <v>1</v>
      </c>
      <c r="H137" s="3"/>
    </row>
    <row r="138" spans="1:8" ht="32.25" customHeight="1">
      <c r="A138" s="2">
        <v>127</v>
      </c>
      <c r="B138" s="147" t="s">
        <v>621</v>
      </c>
      <c r="C138" s="148"/>
      <c r="D138" s="148"/>
      <c r="E138" s="149"/>
      <c r="F138" s="3">
        <v>1</v>
      </c>
      <c r="G138" s="4">
        <v>1</v>
      </c>
      <c r="H138" s="3"/>
    </row>
    <row r="139" spans="1:8" ht="34.5" customHeight="1">
      <c r="A139" s="2">
        <v>128</v>
      </c>
      <c r="B139" s="147" t="s">
        <v>622</v>
      </c>
      <c r="C139" s="148"/>
      <c r="D139" s="148"/>
      <c r="E139" s="149"/>
      <c r="F139" s="3">
        <v>1</v>
      </c>
      <c r="G139" s="4">
        <v>1</v>
      </c>
      <c r="H139" s="3"/>
    </row>
    <row r="140" spans="1:8" ht="30" customHeight="1">
      <c r="A140" s="2">
        <v>129</v>
      </c>
      <c r="B140" s="156" t="s">
        <v>581</v>
      </c>
      <c r="C140" s="156"/>
      <c r="D140" s="156"/>
      <c r="E140" s="156"/>
      <c r="F140" s="3">
        <v>34475</v>
      </c>
      <c r="G140" s="4">
        <v>1</v>
      </c>
      <c r="H140" s="3">
        <v>5708.66</v>
      </c>
    </row>
    <row r="141" spans="1:8" ht="30" customHeight="1">
      <c r="A141" s="2">
        <v>130</v>
      </c>
      <c r="B141" s="156" t="s">
        <v>582</v>
      </c>
      <c r="C141" s="156"/>
      <c r="D141" s="156"/>
      <c r="E141" s="156"/>
      <c r="F141" s="3">
        <v>1000</v>
      </c>
      <c r="G141" s="4">
        <v>1</v>
      </c>
      <c r="H141" s="3">
        <v>1000</v>
      </c>
    </row>
    <row r="142" spans="1:8" ht="30" customHeight="1">
      <c r="A142" s="2">
        <v>131</v>
      </c>
      <c r="B142" s="156" t="s">
        <v>583</v>
      </c>
      <c r="C142" s="156"/>
      <c r="D142" s="156"/>
      <c r="E142" s="156"/>
      <c r="F142" s="3">
        <v>5000</v>
      </c>
      <c r="G142" s="4">
        <v>1</v>
      </c>
      <c r="H142" s="3">
        <v>1895.98</v>
      </c>
    </row>
    <row r="143" spans="1:8" ht="30" customHeight="1">
      <c r="A143" s="2">
        <v>132</v>
      </c>
      <c r="B143" s="156" t="s">
        <v>36</v>
      </c>
      <c r="C143" s="156"/>
      <c r="D143" s="156"/>
      <c r="E143" s="156"/>
      <c r="F143" s="3">
        <v>1092166</v>
      </c>
      <c r="G143" s="4">
        <v>1</v>
      </c>
      <c r="H143" s="5" t="s">
        <v>4</v>
      </c>
    </row>
    <row r="144" spans="1:8" ht="30" customHeight="1">
      <c r="A144" s="96">
        <v>133</v>
      </c>
      <c r="B144" s="157" t="s">
        <v>37</v>
      </c>
      <c r="C144" s="157"/>
      <c r="D144" s="157"/>
      <c r="E144" s="157"/>
      <c r="F144" s="97">
        <v>1</v>
      </c>
      <c r="G144" s="98">
        <v>1</v>
      </c>
      <c r="H144" s="99" t="s">
        <v>4</v>
      </c>
    </row>
    <row r="145" spans="1:8" ht="30" customHeight="1">
      <c r="A145" s="100">
        <v>134</v>
      </c>
      <c r="B145" s="155" t="s">
        <v>708</v>
      </c>
      <c r="C145" s="155"/>
      <c r="D145" s="155"/>
      <c r="E145" s="155"/>
      <c r="F145" s="101">
        <v>1</v>
      </c>
      <c r="G145" s="102">
        <v>1</v>
      </c>
      <c r="H145" s="103">
        <v>0</v>
      </c>
    </row>
    <row r="146" spans="1:8" ht="30" customHeight="1">
      <c r="A146" s="100">
        <v>135</v>
      </c>
      <c r="B146" s="155" t="s">
        <v>584</v>
      </c>
      <c r="C146" s="155"/>
      <c r="D146" s="155"/>
      <c r="E146" s="155"/>
      <c r="F146" s="101">
        <v>27170</v>
      </c>
      <c r="G146" s="102">
        <v>1</v>
      </c>
      <c r="H146" s="103">
        <v>0</v>
      </c>
    </row>
    <row r="147" spans="1:8" ht="65.25" customHeight="1">
      <c r="A147" s="100">
        <v>136</v>
      </c>
      <c r="B147" s="155" t="s">
        <v>585</v>
      </c>
      <c r="C147" s="155"/>
      <c r="D147" s="155"/>
      <c r="E147" s="155"/>
      <c r="F147" s="101">
        <v>1</v>
      </c>
      <c r="G147" s="102">
        <v>1</v>
      </c>
      <c r="H147" s="103">
        <f>-L147</f>
        <v>0</v>
      </c>
    </row>
    <row r="148" spans="1:8" ht="30" customHeight="1">
      <c r="A148" s="100">
        <v>137</v>
      </c>
      <c r="B148" s="150" t="s">
        <v>613</v>
      </c>
      <c r="C148" s="151"/>
      <c r="D148" s="151"/>
      <c r="E148" s="152"/>
      <c r="F148" s="101">
        <v>1</v>
      </c>
      <c r="G148" s="102">
        <v>1</v>
      </c>
      <c r="H148" s="103"/>
    </row>
    <row r="149" spans="1:8" ht="30" customHeight="1">
      <c r="A149" s="100">
        <v>138</v>
      </c>
      <c r="B149" s="150" t="s">
        <v>614</v>
      </c>
      <c r="C149" s="151"/>
      <c r="D149" s="151"/>
      <c r="E149" s="152"/>
      <c r="F149" s="101">
        <v>1</v>
      </c>
      <c r="G149" s="102">
        <v>1</v>
      </c>
      <c r="H149" s="103"/>
    </row>
    <row r="150" spans="1:8" ht="30" customHeight="1">
      <c r="A150" s="100">
        <v>139</v>
      </c>
      <c r="B150" s="150" t="s">
        <v>615</v>
      </c>
      <c r="C150" s="151"/>
      <c r="D150" s="151"/>
      <c r="E150" s="152"/>
      <c r="F150" s="101">
        <v>1</v>
      </c>
      <c r="G150" s="102">
        <v>1</v>
      </c>
      <c r="H150" s="103"/>
    </row>
    <row r="151" spans="1:8" ht="30" customHeight="1">
      <c r="A151" s="100">
        <v>140</v>
      </c>
      <c r="B151" s="150" t="s">
        <v>616</v>
      </c>
      <c r="C151" s="151"/>
      <c r="D151" s="151"/>
      <c r="E151" s="152"/>
      <c r="F151" s="101">
        <v>1</v>
      </c>
      <c r="G151" s="102">
        <v>1</v>
      </c>
      <c r="H151" s="103"/>
    </row>
    <row r="152" spans="1:8" ht="30" customHeight="1">
      <c r="A152" s="100">
        <v>141</v>
      </c>
      <c r="B152" s="150" t="s">
        <v>617</v>
      </c>
      <c r="C152" s="151"/>
      <c r="D152" s="151"/>
      <c r="E152" s="152"/>
      <c r="F152" s="101">
        <v>1</v>
      </c>
      <c r="G152" s="102">
        <v>1</v>
      </c>
      <c r="H152" s="103"/>
    </row>
    <row r="153" spans="1:8" ht="30" customHeight="1">
      <c r="A153" s="100">
        <v>142</v>
      </c>
      <c r="B153" s="150" t="s">
        <v>618</v>
      </c>
      <c r="C153" s="151"/>
      <c r="D153" s="151"/>
      <c r="E153" s="152"/>
      <c r="F153" s="101">
        <v>1</v>
      </c>
      <c r="G153" s="102">
        <v>1</v>
      </c>
      <c r="H153" s="103"/>
    </row>
    <row r="154" spans="1:8" ht="30" customHeight="1">
      <c r="A154" s="100">
        <v>143</v>
      </c>
      <c r="B154" s="150" t="s">
        <v>619</v>
      </c>
      <c r="C154" s="151"/>
      <c r="D154" s="151"/>
      <c r="E154" s="152"/>
      <c r="F154" s="101">
        <v>1</v>
      </c>
      <c r="G154" s="102">
        <v>1</v>
      </c>
      <c r="H154" s="103"/>
    </row>
    <row r="155" spans="1:8" ht="30" customHeight="1">
      <c r="A155" s="100">
        <v>144</v>
      </c>
      <c r="B155" s="150" t="s">
        <v>620</v>
      </c>
      <c r="C155" s="151"/>
      <c r="D155" s="151"/>
      <c r="E155" s="152"/>
      <c r="F155" s="101">
        <v>1</v>
      </c>
      <c r="G155" s="102">
        <v>1</v>
      </c>
      <c r="H155" s="103"/>
    </row>
    <row r="156" spans="1:8" ht="15">
      <c r="A156" s="166" t="s">
        <v>38</v>
      </c>
      <c r="B156" s="167"/>
      <c r="C156" s="167"/>
      <c r="D156" s="167"/>
      <c r="E156" s="168"/>
      <c r="F156" s="144">
        <f>SUM(F12:F155)</f>
        <v>17910376.83</v>
      </c>
      <c r="G156" s="145">
        <f>SUM(G12:G155)</f>
        <v>144</v>
      </c>
      <c r="H156" s="144">
        <f>SUM(H12:H155)</f>
        <v>2786823.6500000004</v>
      </c>
    </row>
    <row r="157" spans="1:8" s="8" customFormat="1" ht="34.5" customHeight="1">
      <c r="A157" s="7">
        <v>145</v>
      </c>
      <c r="B157" s="165" t="s">
        <v>40</v>
      </c>
      <c r="C157" s="165"/>
      <c r="D157" s="165"/>
      <c r="E157" s="165"/>
      <c r="F157" s="158" t="s">
        <v>395</v>
      </c>
      <c r="G157" s="158"/>
      <c r="H157" s="158"/>
    </row>
    <row r="158" spans="1:8" s="8" customFormat="1" ht="34.5" customHeight="1">
      <c r="A158" s="7">
        <v>146</v>
      </c>
      <c r="B158" s="165" t="s">
        <v>41</v>
      </c>
      <c r="C158" s="165"/>
      <c r="D158" s="165"/>
      <c r="E158" s="165"/>
      <c r="F158" s="158" t="s">
        <v>391</v>
      </c>
      <c r="G158" s="158"/>
      <c r="H158" s="158"/>
    </row>
    <row r="159" spans="1:8" s="8" customFormat="1" ht="34.5" customHeight="1">
      <c r="A159" s="7">
        <v>147</v>
      </c>
      <c r="B159" s="165" t="s">
        <v>42</v>
      </c>
      <c r="C159" s="165"/>
      <c r="D159" s="165"/>
      <c r="E159" s="165"/>
      <c r="F159" s="158" t="s">
        <v>547</v>
      </c>
      <c r="G159" s="158"/>
      <c r="H159" s="158"/>
    </row>
    <row r="160" spans="1:8" s="8" customFormat="1" ht="34.5" customHeight="1">
      <c r="A160" s="7">
        <v>148</v>
      </c>
      <c r="B160" s="165" t="s">
        <v>43</v>
      </c>
      <c r="C160" s="165"/>
      <c r="D160" s="165"/>
      <c r="E160" s="165"/>
      <c r="F160" s="158" t="s">
        <v>550</v>
      </c>
      <c r="G160" s="158"/>
      <c r="H160" s="158"/>
    </row>
    <row r="161" spans="1:8" s="8" customFormat="1" ht="34.5" customHeight="1">
      <c r="A161" s="7">
        <v>149</v>
      </c>
      <c r="B161" s="165" t="s">
        <v>44</v>
      </c>
      <c r="C161" s="165"/>
      <c r="D161" s="165"/>
      <c r="E161" s="165"/>
      <c r="F161" s="158" t="s">
        <v>548</v>
      </c>
      <c r="G161" s="158"/>
      <c r="H161" s="158"/>
    </row>
    <row r="162" spans="1:8" s="8" customFormat="1" ht="34.5" customHeight="1">
      <c r="A162" s="7">
        <v>150</v>
      </c>
      <c r="B162" s="165" t="s">
        <v>45</v>
      </c>
      <c r="C162" s="165"/>
      <c r="D162" s="165"/>
      <c r="E162" s="165"/>
      <c r="F162" s="158" t="s">
        <v>549</v>
      </c>
      <c r="G162" s="158"/>
      <c r="H162" s="158"/>
    </row>
    <row r="163" spans="1:8" s="8" customFormat="1" ht="34.5" customHeight="1">
      <c r="A163" s="7">
        <v>151</v>
      </c>
      <c r="B163" s="165" t="s">
        <v>46</v>
      </c>
      <c r="C163" s="165"/>
      <c r="D163" s="165"/>
      <c r="E163" s="165"/>
      <c r="F163" s="158" t="s">
        <v>396</v>
      </c>
      <c r="G163" s="158"/>
      <c r="H163" s="158"/>
    </row>
    <row r="164" spans="1:8" s="8" customFormat="1" ht="34.5" customHeight="1">
      <c r="A164" s="7">
        <v>152</v>
      </c>
      <c r="B164" s="165" t="s">
        <v>47</v>
      </c>
      <c r="C164" s="165"/>
      <c r="D164" s="165"/>
      <c r="E164" s="165"/>
      <c r="F164" s="158" t="s">
        <v>551</v>
      </c>
      <c r="G164" s="158"/>
      <c r="H164" s="158"/>
    </row>
    <row r="165" spans="1:8" s="8" customFormat="1" ht="34.5" customHeight="1">
      <c r="A165" s="7">
        <v>153</v>
      </c>
      <c r="B165" s="165" t="s">
        <v>48</v>
      </c>
      <c r="C165" s="165"/>
      <c r="D165" s="165"/>
      <c r="E165" s="165"/>
      <c r="F165" s="158" t="s">
        <v>552</v>
      </c>
      <c r="G165" s="158"/>
      <c r="H165" s="158"/>
    </row>
    <row r="166" spans="1:8" s="8" customFormat="1" ht="34.5" customHeight="1">
      <c r="A166" s="7">
        <v>154</v>
      </c>
      <c r="B166" s="165" t="s">
        <v>49</v>
      </c>
      <c r="C166" s="165"/>
      <c r="D166" s="165"/>
      <c r="E166" s="165"/>
      <c r="F166" s="158" t="s">
        <v>553</v>
      </c>
      <c r="G166" s="158"/>
      <c r="H166" s="158"/>
    </row>
    <row r="167" spans="1:8" s="8" customFormat="1" ht="34.5" customHeight="1">
      <c r="A167" s="7">
        <v>155</v>
      </c>
      <c r="B167" s="165" t="s">
        <v>50</v>
      </c>
      <c r="C167" s="165"/>
      <c r="D167" s="165"/>
      <c r="E167" s="165"/>
      <c r="F167" s="158" t="s">
        <v>397</v>
      </c>
      <c r="G167" s="158"/>
      <c r="H167" s="158"/>
    </row>
    <row r="168" spans="1:8" s="8" customFormat="1" ht="34.5" customHeight="1">
      <c r="A168" s="7">
        <v>156</v>
      </c>
      <c r="B168" s="165" t="s">
        <v>50</v>
      </c>
      <c r="C168" s="165"/>
      <c r="D168" s="165"/>
      <c r="E168" s="165"/>
      <c r="F168" s="158" t="s">
        <v>554</v>
      </c>
      <c r="G168" s="158"/>
      <c r="H168" s="158"/>
    </row>
    <row r="169" spans="1:8" s="8" customFormat="1" ht="34.5" customHeight="1">
      <c r="A169" s="7">
        <v>157</v>
      </c>
      <c r="B169" s="165" t="s">
        <v>50</v>
      </c>
      <c r="C169" s="165"/>
      <c r="D169" s="165"/>
      <c r="E169" s="165"/>
      <c r="F169" s="158" t="s">
        <v>555</v>
      </c>
      <c r="G169" s="158"/>
      <c r="H169" s="158"/>
    </row>
    <row r="170" spans="1:8" s="8" customFormat="1" ht="34.5" customHeight="1">
      <c r="A170" s="7">
        <v>158</v>
      </c>
      <c r="B170" s="165" t="s">
        <v>50</v>
      </c>
      <c r="C170" s="165"/>
      <c r="D170" s="165"/>
      <c r="E170" s="165"/>
      <c r="F170" s="158" t="s">
        <v>556</v>
      </c>
      <c r="G170" s="158"/>
      <c r="H170" s="158"/>
    </row>
    <row r="171" spans="1:8" s="8" customFormat="1" ht="34.5" customHeight="1">
      <c r="A171" s="7">
        <v>159</v>
      </c>
      <c r="B171" s="165" t="s">
        <v>51</v>
      </c>
      <c r="C171" s="165"/>
      <c r="D171" s="165"/>
      <c r="E171" s="165"/>
      <c r="F171" s="158" t="s">
        <v>557</v>
      </c>
      <c r="G171" s="158"/>
      <c r="H171" s="158"/>
    </row>
    <row r="172" spans="1:8" s="8" customFormat="1" ht="34.5" customHeight="1">
      <c r="A172" s="7">
        <v>160</v>
      </c>
      <c r="B172" s="165" t="s">
        <v>52</v>
      </c>
      <c r="C172" s="165"/>
      <c r="D172" s="165"/>
      <c r="E172" s="165"/>
      <c r="F172" s="158" t="s">
        <v>558</v>
      </c>
      <c r="G172" s="158"/>
      <c r="H172" s="158"/>
    </row>
    <row r="173" spans="1:8" s="8" customFormat="1" ht="34.5" customHeight="1">
      <c r="A173" s="7">
        <v>161</v>
      </c>
      <c r="B173" s="165" t="s">
        <v>53</v>
      </c>
      <c r="C173" s="165"/>
      <c r="D173" s="165"/>
      <c r="E173" s="165"/>
      <c r="F173" s="158" t="s">
        <v>559</v>
      </c>
      <c r="G173" s="158"/>
      <c r="H173" s="158"/>
    </row>
    <row r="174" spans="1:8" s="8" customFormat="1" ht="34.5" customHeight="1">
      <c r="A174" s="7">
        <v>162</v>
      </c>
      <c r="B174" s="165" t="s">
        <v>54</v>
      </c>
      <c r="C174" s="165"/>
      <c r="D174" s="165"/>
      <c r="E174" s="165"/>
      <c r="F174" s="158" t="s">
        <v>394</v>
      </c>
      <c r="G174" s="158"/>
      <c r="H174" s="158"/>
    </row>
    <row r="175" spans="1:8" s="8" customFormat="1" ht="34.5" customHeight="1">
      <c r="A175" s="7">
        <v>163</v>
      </c>
      <c r="B175" s="165" t="s">
        <v>55</v>
      </c>
      <c r="C175" s="165"/>
      <c r="D175" s="165"/>
      <c r="E175" s="165"/>
      <c r="F175" s="158" t="s">
        <v>393</v>
      </c>
      <c r="G175" s="158"/>
      <c r="H175" s="158"/>
    </row>
    <row r="176" spans="1:8" s="8" customFormat="1" ht="34.5" customHeight="1">
      <c r="A176" s="7">
        <v>164</v>
      </c>
      <c r="B176" s="165" t="s">
        <v>56</v>
      </c>
      <c r="C176" s="165"/>
      <c r="D176" s="165"/>
      <c r="E176" s="165"/>
      <c r="F176" s="158" t="s">
        <v>392</v>
      </c>
      <c r="G176" s="158"/>
      <c r="H176" s="158"/>
    </row>
    <row r="177" spans="1:8" s="8" customFormat="1" ht="34.5" customHeight="1">
      <c r="A177" s="7">
        <v>165</v>
      </c>
      <c r="B177" s="165" t="s">
        <v>57</v>
      </c>
      <c r="C177" s="165"/>
      <c r="D177" s="165"/>
      <c r="E177" s="165"/>
      <c r="F177" s="158" t="s">
        <v>398</v>
      </c>
      <c r="G177" s="158"/>
      <c r="H177" s="158"/>
    </row>
    <row r="178" spans="1:8" s="8" customFormat="1" ht="34.5" customHeight="1">
      <c r="A178" s="7">
        <v>166</v>
      </c>
      <c r="B178" s="165" t="s">
        <v>58</v>
      </c>
      <c r="C178" s="165"/>
      <c r="D178" s="165"/>
      <c r="E178" s="165"/>
      <c r="F178" s="158" t="s">
        <v>399</v>
      </c>
      <c r="G178" s="158"/>
      <c r="H178" s="158"/>
    </row>
    <row r="179" spans="1:8" s="8" customFormat="1" ht="34.5" customHeight="1">
      <c r="A179" s="7">
        <v>167</v>
      </c>
      <c r="B179" s="165" t="s">
        <v>59</v>
      </c>
      <c r="C179" s="165"/>
      <c r="D179" s="165"/>
      <c r="E179" s="165"/>
      <c r="F179" s="158" t="s">
        <v>560</v>
      </c>
      <c r="G179" s="158"/>
      <c r="H179" s="158"/>
    </row>
    <row r="180" spans="1:8" s="8" customFormat="1" ht="34.5" customHeight="1">
      <c r="A180" s="7">
        <v>168</v>
      </c>
      <c r="B180" s="165" t="s">
        <v>60</v>
      </c>
      <c r="C180" s="165"/>
      <c r="D180" s="165"/>
      <c r="E180" s="165"/>
      <c r="F180" s="158" t="s">
        <v>561</v>
      </c>
      <c r="G180" s="158"/>
      <c r="H180" s="158"/>
    </row>
    <row r="181" spans="1:8" s="8" customFormat="1" ht="34.5" customHeight="1">
      <c r="A181" s="7">
        <v>169</v>
      </c>
      <c r="B181" s="165" t="s">
        <v>61</v>
      </c>
      <c r="C181" s="165"/>
      <c r="D181" s="165"/>
      <c r="E181" s="165"/>
      <c r="F181" s="158" t="s">
        <v>400</v>
      </c>
      <c r="G181" s="158"/>
      <c r="H181" s="158"/>
    </row>
    <row r="182" spans="1:8" s="8" customFormat="1" ht="34.5" customHeight="1">
      <c r="A182" s="7">
        <v>170</v>
      </c>
      <c r="B182" s="165" t="s">
        <v>62</v>
      </c>
      <c r="C182" s="165"/>
      <c r="D182" s="165"/>
      <c r="E182" s="165"/>
      <c r="F182" s="158" t="s">
        <v>562</v>
      </c>
      <c r="G182" s="158"/>
      <c r="H182" s="158"/>
    </row>
    <row r="183" spans="1:8" s="8" customFormat="1" ht="34.5" customHeight="1">
      <c r="A183" s="7">
        <v>171</v>
      </c>
      <c r="B183" s="165" t="s">
        <v>62</v>
      </c>
      <c r="C183" s="165"/>
      <c r="D183" s="165"/>
      <c r="E183" s="165"/>
      <c r="F183" s="158" t="s">
        <v>401</v>
      </c>
      <c r="G183" s="158"/>
      <c r="H183" s="158"/>
    </row>
    <row r="184" spans="1:8" s="8" customFormat="1" ht="34.5" customHeight="1">
      <c r="A184" s="7">
        <v>172</v>
      </c>
      <c r="B184" s="165" t="s">
        <v>63</v>
      </c>
      <c r="C184" s="165"/>
      <c r="D184" s="165"/>
      <c r="E184" s="165"/>
      <c r="F184" s="158" t="s">
        <v>402</v>
      </c>
      <c r="G184" s="158"/>
      <c r="H184" s="158"/>
    </row>
    <row r="185" spans="1:8" s="8" customFormat="1" ht="34.5" customHeight="1">
      <c r="A185" s="7">
        <v>173</v>
      </c>
      <c r="B185" s="165" t="s">
        <v>64</v>
      </c>
      <c r="C185" s="165"/>
      <c r="D185" s="165"/>
      <c r="E185" s="165"/>
      <c r="F185" s="158" t="s">
        <v>403</v>
      </c>
      <c r="G185" s="158"/>
      <c r="H185" s="158"/>
    </row>
    <row r="186" spans="1:8" s="8" customFormat="1" ht="34.5" customHeight="1">
      <c r="A186" s="7">
        <v>174</v>
      </c>
      <c r="B186" s="165" t="s">
        <v>65</v>
      </c>
      <c r="C186" s="165"/>
      <c r="D186" s="165"/>
      <c r="E186" s="165"/>
      <c r="F186" s="158" t="s">
        <v>404</v>
      </c>
      <c r="G186" s="158"/>
      <c r="H186" s="158"/>
    </row>
    <row r="187" spans="1:8" s="8" customFormat="1" ht="34.5" customHeight="1">
      <c r="A187" s="7">
        <v>175</v>
      </c>
      <c r="B187" s="165" t="s">
        <v>65</v>
      </c>
      <c r="C187" s="165"/>
      <c r="D187" s="165"/>
      <c r="E187" s="165"/>
      <c r="F187" s="158" t="s">
        <v>405</v>
      </c>
      <c r="G187" s="158"/>
      <c r="H187" s="158"/>
    </row>
    <row r="188" spans="1:8" s="8" customFormat="1" ht="34.5" customHeight="1">
      <c r="A188" s="7">
        <v>176</v>
      </c>
      <c r="B188" s="165" t="s">
        <v>66</v>
      </c>
      <c r="C188" s="165"/>
      <c r="D188" s="165"/>
      <c r="E188" s="165"/>
      <c r="F188" s="158" t="s">
        <v>406</v>
      </c>
      <c r="G188" s="158"/>
      <c r="H188" s="158"/>
    </row>
    <row r="189" spans="1:8" s="8" customFormat="1" ht="34.5" customHeight="1">
      <c r="A189" s="7">
        <v>177</v>
      </c>
      <c r="B189" s="165" t="s">
        <v>67</v>
      </c>
      <c r="C189" s="165"/>
      <c r="D189" s="165"/>
      <c r="E189" s="165"/>
      <c r="F189" s="158" t="s">
        <v>407</v>
      </c>
      <c r="G189" s="158"/>
      <c r="H189" s="158"/>
    </row>
    <row r="190" spans="1:8" s="8" customFormat="1" ht="34.5" customHeight="1">
      <c r="A190" s="7">
        <v>178</v>
      </c>
      <c r="B190" s="165" t="s">
        <v>68</v>
      </c>
      <c r="C190" s="165"/>
      <c r="D190" s="165"/>
      <c r="E190" s="165"/>
      <c r="F190" s="158" t="s">
        <v>563</v>
      </c>
      <c r="G190" s="158"/>
      <c r="H190" s="158"/>
    </row>
    <row r="191" spans="1:8" s="8" customFormat="1" ht="34.5" customHeight="1">
      <c r="A191" s="7">
        <v>179</v>
      </c>
      <c r="B191" s="165" t="s">
        <v>69</v>
      </c>
      <c r="C191" s="165"/>
      <c r="D191" s="165"/>
      <c r="E191" s="165"/>
      <c r="F191" s="158" t="s">
        <v>408</v>
      </c>
      <c r="G191" s="158"/>
      <c r="H191" s="158"/>
    </row>
    <row r="192" spans="1:8" s="8" customFormat="1" ht="34.5" customHeight="1">
      <c r="A192" s="7">
        <v>180</v>
      </c>
      <c r="B192" s="165" t="s">
        <v>70</v>
      </c>
      <c r="C192" s="165"/>
      <c r="D192" s="165"/>
      <c r="E192" s="165"/>
      <c r="F192" s="158" t="s">
        <v>409</v>
      </c>
      <c r="G192" s="158"/>
      <c r="H192" s="158"/>
    </row>
    <row r="193" spans="1:8" s="8" customFormat="1" ht="34.5" customHeight="1">
      <c r="A193" s="7">
        <v>181</v>
      </c>
      <c r="B193" s="165" t="s">
        <v>71</v>
      </c>
      <c r="C193" s="165"/>
      <c r="D193" s="165"/>
      <c r="E193" s="165"/>
      <c r="F193" s="158" t="s">
        <v>410</v>
      </c>
      <c r="G193" s="158"/>
      <c r="H193" s="158"/>
    </row>
    <row r="194" spans="1:8" s="8" customFormat="1" ht="34.5" customHeight="1">
      <c r="A194" s="7">
        <v>182</v>
      </c>
      <c r="B194" s="165" t="s">
        <v>72</v>
      </c>
      <c r="C194" s="165"/>
      <c r="D194" s="165"/>
      <c r="E194" s="165"/>
      <c r="F194" s="158" t="s">
        <v>411</v>
      </c>
      <c r="G194" s="158"/>
      <c r="H194" s="158"/>
    </row>
    <row r="195" spans="1:8" s="8" customFormat="1" ht="34.5" customHeight="1">
      <c r="A195" s="7">
        <v>183</v>
      </c>
      <c r="B195" s="165" t="s">
        <v>73</v>
      </c>
      <c r="C195" s="165"/>
      <c r="D195" s="165"/>
      <c r="E195" s="165"/>
      <c r="F195" s="158" t="s">
        <v>412</v>
      </c>
      <c r="G195" s="158"/>
      <c r="H195" s="158"/>
    </row>
    <row r="196" spans="1:8" s="8" customFormat="1" ht="34.5" customHeight="1">
      <c r="A196" s="7">
        <v>184</v>
      </c>
      <c r="B196" s="165" t="s">
        <v>74</v>
      </c>
      <c r="C196" s="165"/>
      <c r="D196" s="165"/>
      <c r="E196" s="165"/>
      <c r="F196" s="158" t="s">
        <v>413</v>
      </c>
      <c r="G196" s="158"/>
      <c r="H196" s="158"/>
    </row>
    <row r="197" spans="1:8" s="8" customFormat="1" ht="34.5" customHeight="1">
      <c r="A197" s="7">
        <v>185</v>
      </c>
      <c r="B197" s="165" t="s">
        <v>75</v>
      </c>
      <c r="C197" s="165"/>
      <c r="D197" s="165"/>
      <c r="E197" s="165"/>
      <c r="F197" s="158" t="s">
        <v>414</v>
      </c>
      <c r="G197" s="158"/>
      <c r="H197" s="158"/>
    </row>
    <row r="198" spans="1:8" s="8" customFormat="1" ht="34.5" customHeight="1">
      <c r="A198" s="7">
        <v>186</v>
      </c>
      <c r="B198" s="165" t="s">
        <v>76</v>
      </c>
      <c r="C198" s="165"/>
      <c r="D198" s="165"/>
      <c r="E198" s="165"/>
      <c r="F198" s="158" t="s">
        <v>415</v>
      </c>
      <c r="G198" s="158"/>
      <c r="H198" s="158"/>
    </row>
    <row r="199" spans="1:8" s="8" customFormat="1" ht="34.5" customHeight="1">
      <c r="A199" s="7">
        <v>187</v>
      </c>
      <c r="B199" s="165" t="s">
        <v>77</v>
      </c>
      <c r="C199" s="165"/>
      <c r="D199" s="165"/>
      <c r="E199" s="165"/>
      <c r="F199" s="158" t="s">
        <v>416</v>
      </c>
      <c r="G199" s="158"/>
      <c r="H199" s="158"/>
    </row>
    <row r="200" spans="1:8" s="8" customFormat="1" ht="34.5" customHeight="1">
      <c r="A200" s="7">
        <v>188</v>
      </c>
      <c r="B200" s="165" t="s">
        <v>71</v>
      </c>
      <c r="C200" s="165"/>
      <c r="D200" s="165"/>
      <c r="E200" s="165"/>
      <c r="F200" s="158" t="s">
        <v>417</v>
      </c>
      <c r="G200" s="158"/>
      <c r="H200" s="158"/>
    </row>
    <row r="201" spans="1:8" s="8" customFormat="1" ht="34.5" customHeight="1">
      <c r="A201" s="7">
        <v>189</v>
      </c>
      <c r="B201" s="165" t="s">
        <v>78</v>
      </c>
      <c r="C201" s="165"/>
      <c r="D201" s="165"/>
      <c r="E201" s="165"/>
      <c r="F201" s="158" t="s">
        <v>79</v>
      </c>
      <c r="G201" s="158"/>
      <c r="H201" s="158"/>
    </row>
    <row r="202" spans="1:8" s="8" customFormat="1" ht="34.5" customHeight="1">
      <c r="A202" s="7">
        <v>190</v>
      </c>
      <c r="B202" s="165" t="s">
        <v>80</v>
      </c>
      <c r="C202" s="165"/>
      <c r="D202" s="165"/>
      <c r="E202" s="165"/>
      <c r="F202" s="158" t="s">
        <v>81</v>
      </c>
      <c r="G202" s="158"/>
      <c r="H202" s="158"/>
    </row>
    <row r="203" spans="1:8" s="8" customFormat="1" ht="34.5" customHeight="1">
      <c r="A203" s="7">
        <v>191</v>
      </c>
      <c r="B203" s="165" t="s">
        <v>82</v>
      </c>
      <c r="C203" s="165"/>
      <c r="D203" s="165"/>
      <c r="E203" s="165"/>
      <c r="F203" s="158" t="s">
        <v>83</v>
      </c>
      <c r="G203" s="158"/>
      <c r="H203" s="158"/>
    </row>
    <row r="204" spans="1:8" s="8" customFormat="1" ht="34.5" customHeight="1">
      <c r="A204" s="7">
        <v>192</v>
      </c>
      <c r="B204" s="165" t="s">
        <v>84</v>
      </c>
      <c r="C204" s="165"/>
      <c r="D204" s="165"/>
      <c r="E204" s="165"/>
      <c r="F204" s="158" t="s">
        <v>85</v>
      </c>
      <c r="G204" s="158"/>
      <c r="H204" s="158"/>
    </row>
    <row r="205" spans="1:8" s="8" customFormat="1" ht="34.5" customHeight="1">
      <c r="A205" s="7">
        <v>193</v>
      </c>
      <c r="B205" s="165" t="s">
        <v>58</v>
      </c>
      <c r="C205" s="165"/>
      <c r="D205" s="165"/>
      <c r="E205" s="165"/>
      <c r="F205" s="158" t="s">
        <v>86</v>
      </c>
      <c r="G205" s="158"/>
      <c r="H205" s="158"/>
    </row>
    <row r="206" spans="1:8" s="8" customFormat="1" ht="34.5" customHeight="1">
      <c r="A206" s="7">
        <v>194</v>
      </c>
      <c r="B206" s="165" t="s">
        <v>87</v>
      </c>
      <c r="C206" s="165"/>
      <c r="D206" s="165"/>
      <c r="E206" s="165"/>
      <c r="F206" s="158" t="s">
        <v>88</v>
      </c>
      <c r="G206" s="158"/>
      <c r="H206" s="158"/>
    </row>
    <row r="207" spans="1:8" s="8" customFormat="1" ht="34.5" customHeight="1">
      <c r="A207" s="7">
        <v>195</v>
      </c>
      <c r="B207" s="165" t="s">
        <v>52</v>
      </c>
      <c r="C207" s="165"/>
      <c r="D207" s="165"/>
      <c r="E207" s="165"/>
      <c r="F207" s="158" t="s">
        <v>89</v>
      </c>
      <c r="G207" s="158"/>
      <c r="H207" s="158"/>
    </row>
    <row r="208" spans="1:8" s="8" customFormat="1" ht="34.5" customHeight="1">
      <c r="A208" s="7">
        <v>196</v>
      </c>
      <c r="B208" s="165" t="s">
        <v>87</v>
      </c>
      <c r="C208" s="165"/>
      <c r="D208" s="165"/>
      <c r="E208" s="165"/>
      <c r="F208" s="158" t="s">
        <v>90</v>
      </c>
      <c r="G208" s="158"/>
      <c r="H208" s="158"/>
    </row>
    <row r="209" spans="1:8" s="8" customFormat="1" ht="34.5" customHeight="1">
      <c r="A209" s="7">
        <v>197</v>
      </c>
      <c r="B209" s="165" t="s">
        <v>91</v>
      </c>
      <c r="C209" s="165"/>
      <c r="D209" s="165"/>
      <c r="E209" s="165"/>
      <c r="F209" s="158" t="s">
        <v>92</v>
      </c>
      <c r="G209" s="158"/>
      <c r="H209" s="158"/>
    </row>
    <row r="210" spans="1:8" s="8" customFormat="1" ht="64.5" customHeight="1">
      <c r="A210" s="7">
        <v>198</v>
      </c>
      <c r="B210" s="165" t="s">
        <v>506</v>
      </c>
      <c r="C210" s="165"/>
      <c r="D210" s="165"/>
      <c r="E210" s="165"/>
      <c r="F210" s="158" t="s">
        <v>503</v>
      </c>
      <c r="G210" s="158"/>
      <c r="H210" s="158"/>
    </row>
    <row r="211" spans="1:8" s="8" customFormat="1" ht="60" customHeight="1">
      <c r="A211" s="7">
        <v>199</v>
      </c>
      <c r="B211" s="165" t="s">
        <v>507</v>
      </c>
      <c r="C211" s="165"/>
      <c r="D211" s="165"/>
      <c r="E211" s="165"/>
      <c r="F211" s="158" t="s">
        <v>504</v>
      </c>
      <c r="G211" s="158"/>
      <c r="H211" s="158"/>
    </row>
    <row r="212" spans="1:8" s="8" customFormat="1" ht="49.5" customHeight="1">
      <c r="A212" s="7">
        <v>200</v>
      </c>
      <c r="B212" s="165" t="s">
        <v>508</v>
      </c>
      <c r="C212" s="165"/>
      <c r="D212" s="165"/>
      <c r="E212" s="165"/>
      <c r="F212" s="158" t="s">
        <v>701</v>
      </c>
      <c r="G212" s="158"/>
      <c r="H212" s="158"/>
    </row>
    <row r="213" spans="1:8" s="8" customFormat="1" ht="39.75" customHeight="1">
      <c r="A213" s="7">
        <v>201</v>
      </c>
      <c r="B213" s="165" t="s">
        <v>509</v>
      </c>
      <c r="C213" s="165"/>
      <c r="D213" s="165"/>
      <c r="E213" s="165"/>
      <c r="F213" s="158" t="s">
        <v>702</v>
      </c>
      <c r="G213" s="158"/>
      <c r="H213" s="158"/>
    </row>
    <row r="214" spans="1:8" s="8" customFormat="1" ht="39.75" customHeight="1">
      <c r="A214" s="7">
        <v>202</v>
      </c>
      <c r="B214" s="165" t="s">
        <v>510</v>
      </c>
      <c r="C214" s="165"/>
      <c r="D214" s="165"/>
      <c r="E214" s="165"/>
      <c r="F214" s="158" t="s">
        <v>703</v>
      </c>
      <c r="G214" s="158"/>
      <c r="H214" s="158"/>
    </row>
    <row r="215" spans="1:8" s="8" customFormat="1" ht="39.75" customHeight="1">
      <c r="A215" s="7">
        <v>203</v>
      </c>
      <c r="B215" s="165" t="s">
        <v>511</v>
      </c>
      <c r="C215" s="165"/>
      <c r="D215" s="165"/>
      <c r="E215" s="165"/>
      <c r="F215" s="158" t="s">
        <v>704</v>
      </c>
      <c r="G215" s="158"/>
      <c r="H215" s="158"/>
    </row>
    <row r="216" spans="1:8" s="8" customFormat="1" ht="39.75" customHeight="1">
      <c r="A216" s="7">
        <v>204</v>
      </c>
      <c r="B216" s="165" t="s">
        <v>512</v>
      </c>
      <c r="C216" s="165"/>
      <c r="D216" s="165"/>
      <c r="E216" s="165"/>
      <c r="F216" s="158" t="s">
        <v>705</v>
      </c>
      <c r="G216" s="158"/>
      <c r="H216" s="158"/>
    </row>
    <row r="217" spans="1:8" s="8" customFormat="1" ht="79.5" customHeight="1">
      <c r="A217" s="7">
        <v>205</v>
      </c>
      <c r="B217" s="165" t="s">
        <v>513</v>
      </c>
      <c r="C217" s="165"/>
      <c r="D217" s="165"/>
      <c r="E217" s="165"/>
      <c r="F217" s="158" t="s">
        <v>706</v>
      </c>
      <c r="G217" s="158"/>
      <c r="H217" s="158"/>
    </row>
    <row r="218" spans="1:8" s="8" customFormat="1" ht="51.75" customHeight="1">
      <c r="A218" s="7">
        <v>206</v>
      </c>
      <c r="B218" s="165" t="s">
        <v>514</v>
      </c>
      <c r="C218" s="165"/>
      <c r="D218" s="165"/>
      <c r="E218" s="165"/>
      <c r="F218" s="158" t="s">
        <v>515</v>
      </c>
      <c r="G218" s="158"/>
      <c r="H218" s="158"/>
    </row>
    <row r="219" spans="1:8" s="8" customFormat="1" ht="52.5" customHeight="1">
      <c r="A219" s="7">
        <v>207</v>
      </c>
      <c r="B219" s="165" t="s">
        <v>516</v>
      </c>
      <c r="C219" s="165"/>
      <c r="D219" s="165"/>
      <c r="E219" s="165"/>
      <c r="F219" s="158" t="s">
        <v>505</v>
      </c>
      <c r="G219" s="158"/>
      <c r="H219" s="158"/>
    </row>
    <row r="220" spans="1:8" s="8" customFormat="1" ht="60" customHeight="1">
      <c r="A220" s="7">
        <v>208</v>
      </c>
      <c r="B220" s="165" t="s">
        <v>517</v>
      </c>
      <c r="C220" s="165"/>
      <c r="D220" s="165"/>
      <c r="E220" s="165"/>
      <c r="F220" s="158" t="s">
        <v>518</v>
      </c>
      <c r="G220" s="158"/>
      <c r="H220" s="158"/>
    </row>
    <row r="221" spans="1:8" s="8" customFormat="1" ht="41.25" customHeight="1">
      <c r="A221" s="7">
        <v>209</v>
      </c>
      <c r="B221" s="165" t="s">
        <v>519</v>
      </c>
      <c r="C221" s="165"/>
      <c r="D221" s="165"/>
      <c r="E221" s="165"/>
      <c r="F221" s="158" t="s">
        <v>707</v>
      </c>
      <c r="G221" s="158"/>
      <c r="H221" s="158"/>
    </row>
    <row r="222" spans="1:8" s="8" customFormat="1" ht="62.25" customHeight="1">
      <c r="A222" s="7">
        <v>210</v>
      </c>
      <c r="B222" s="165" t="s">
        <v>520</v>
      </c>
      <c r="C222" s="165"/>
      <c r="D222" s="165"/>
      <c r="E222" s="165"/>
      <c r="F222" s="158" t="s">
        <v>521</v>
      </c>
      <c r="G222" s="158"/>
      <c r="H222" s="158"/>
    </row>
    <row r="223" spans="1:8" s="8" customFormat="1" ht="34.5" customHeight="1">
      <c r="A223" s="7">
        <v>211</v>
      </c>
      <c r="B223" s="165" t="s">
        <v>93</v>
      </c>
      <c r="C223" s="165"/>
      <c r="D223" s="165"/>
      <c r="E223" s="165"/>
      <c r="F223" s="158" t="s">
        <v>418</v>
      </c>
      <c r="G223" s="158"/>
      <c r="H223" s="158"/>
    </row>
    <row r="224" spans="1:8" s="8" customFormat="1" ht="35.25" customHeight="1">
      <c r="A224" s="7">
        <v>212</v>
      </c>
      <c r="B224" s="165" t="s">
        <v>94</v>
      </c>
      <c r="C224" s="165"/>
      <c r="D224" s="165"/>
      <c r="E224" s="165"/>
      <c r="F224" s="158" t="s">
        <v>564</v>
      </c>
      <c r="G224" s="158"/>
      <c r="H224" s="158"/>
    </row>
    <row r="225" spans="1:8" s="8" customFormat="1" ht="36" customHeight="1">
      <c r="A225" s="7">
        <v>213</v>
      </c>
      <c r="B225" s="165" t="s">
        <v>95</v>
      </c>
      <c r="C225" s="165"/>
      <c r="D225" s="165"/>
      <c r="E225" s="165"/>
      <c r="F225" s="158" t="s">
        <v>419</v>
      </c>
      <c r="G225" s="158"/>
      <c r="H225" s="158"/>
    </row>
    <row r="226" spans="1:8" s="8" customFormat="1" ht="36" customHeight="1">
      <c r="A226" s="7">
        <v>214</v>
      </c>
      <c r="B226" s="165" t="s">
        <v>96</v>
      </c>
      <c r="C226" s="165"/>
      <c r="D226" s="165"/>
      <c r="E226" s="165"/>
      <c r="F226" s="158" t="s">
        <v>565</v>
      </c>
      <c r="G226" s="158"/>
      <c r="H226" s="158"/>
    </row>
    <row r="227" spans="1:8" s="8" customFormat="1" ht="34.5" customHeight="1">
      <c r="A227" s="7">
        <v>215</v>
      </c>
      <c r="B227" s="165" t="s">
        <v>97</v>
      </c>
      <c r="C227" s="165"/>
      <c r="D227" s="165"/>
      <c r="E227" s="165"/>
      <c r="F227" s="158" t="s">
        <v>566</v>
      </c>
      <c r="G227" s="158"/>
      <c r="H227" s="158"/>
    </row>
    <row r="228" spans="1:8" s="8" customFormat="1" ht="37.5" customHeight="1">
      <c r="A228" s="7">
        <v>216</v>
      </c>
      <c r="B228" s="165" t="s">
        <v>98</v>
      </c>
      <c r="C228" s="165"/>
      <c r="D228" s="165"/>
      <c r="E228" s="165"/>
      <c r="F228" s="158" t="s">
        <v>420</v>
      </c>
      <c r="G228" s="158"/>
      <c r="H228" s="158"/>
    </row>
    <row r="229" spans="1:8" s="8" customFormat="1" ht="36.75" customHeight="1">
      <c r="A229" s="7">
        <v>217</v>
      </c>
      <c r="B229" s="165" t="s">
        <v>99</v>
      </c>
      <c r="C229" s="165"/>
      <c r="D229" s="165"/>
      <c r="E229" s="165"/>
      <c r="F229" s="158" t="s">
        <v>567</v>
      </c>
      <c r="G229" s="158"/>
      <c r="H229" s="158"/>
    </row>
    <row r="230" spans="1:8" s="8" customFormat="1" ht="33" customHeight="1">
      <c r="A230" s="7">
        <v>218</v>
      </c>
      <c r="B230" s="165" t="s">
        <v>100</v>
      </c>
      <c r="C230" s="165"/>
      <c r="D230" s="165"/>
      <c r="E230" s="165"/>
      <c r="F230" s="158" t="s">
        <v>421</v>
      </c>
      <c r="G230" s="158"/>
      <c r="H230" s="158"/>
    </row>
    <row r="231" spans="1:8" s="8" customFormat="1" ht="36.75" customHeight="1">
      <c r="A231" s="7">
        <v>219</v>
      </c>
      <c r="B231" s="165" t="s">
        <v>101</v>
      </c>
      <c r="C231" s="165"/>
      <c r="D231" s="165"/>
      <c r="E231" s="165"/>
      <c r="F231" s="158" t="s">
        <v>568</v>
      </c>
      <c r="G231" s="158"/>
      <c r="H231" s="158"/>
    </row>
    <row r="232" spans="1:8" s="8" customFormat="1" ht="35.25" customHeight="1">
      <c r="A232" s="7">
        <v>220</v>
      </c>
      <c r="B232" s="165" t="s">
        <v>102</v>
      </c>
      <c r="C232" s="165"/>
      <c r="D232" s="165"/>
      <c r="E232" s="165"/>
      <c r="F232" s="158" t="s">
        <v>422</v>
      </c>
      <c r="G232" s="158"/>
      <c r="H232" s="158"/>
    </row>
    <row r="233" spans="1:8" s="8" customFormat="1" ht="33" customHeight="1">
      <c r="A233" s="7">
        <v>221</v>
      </c>
      <c r="B233" s="165" t="s">
        <v>103</v>
      </c>
      <c r="C233" s="165"/>
      <c r="D233" s="165"/>
      <c r="E233" s="165"/>
      <c r="F233" s="158" t="s">
        <v>569</v>
      </c>
      <c r="G233" s="158"/>
      <c r="H233" s="158"/>
    </row>
    <row r="234" spans="1:8" s="8" customFormat="1" ht="36" customHeight="1">
      <c r="A234" s="7">
        <v>222</v>
      </c>
      <c r="B234" s="165" t="s">
        <v>104</v>
      </c>
      <c r="C234" s="165"/>
      <c r="D234" s="165"/>
      <c r="E234" s="165"/>
      <c r="F234" s="158" t="s">
        <v>423</v>
      </c>
      <c r="G234" s="158"/>
      <c r="H234" s="158"/>
    </row>
    <row r="235" spans="1:8" s="8" customFormat="1" ht="38.25" customHeight="1">
      <c r="A235" s="7">
        <v>223</v>
      </c>
      <c r="B235" s="165" t="s">
        <v>105</v>
      </c>
      <c r="C235" s="165"/>
      <c r="D235" s="165"/>
      <c r="E235" s="165"/>
      <c r="F235" s="158" t="s">
        <v>424</v>
      </c>
      <c r="G235" s="158"/>
      <c r="H235" s="158"/>
    </row>
    <row r="237" spans="1:2" ht="15.75">
      <c r="A237" s="169" t="s">
        <v>664</v>
      </c>
      <c r="B237" s="169"/>
    </row>
    <row r="240" spans="2:8" ht="15.75">
      <c r="B240" s="8" t="s">
        <v>499</v>
      </c>
      <c r="C240" s="8"/>
      <c r="D240" s="8"/>
      <c r="E240" s="8"/>
      <c r="H240" s="8" t="s">
        <v>501</v>
      </c>
    </row>
  </sheetData>
  <sheetProtection/>
  <mergeCells count="314">
    <mergeCell ref="B48:E48"/>
    <mergeCell ref="B49:E49"/>
    <mergeCell ref="B42:E42"/>
    <mergeCell ref="B43:E43"/>
    <mergeCell ref="B44:E44"/>
    <mergeCell ref="B45:E45"/>
    <mergeCell ref="B46:E46"/>
    <mergeCell ref="B47:E47"/>
    <mergeCell ref="B145:E145"/>
    <mergeCell ref="F161:H161"/>
    <mergeCell ref="F162:H162"/>
    <mergeCell ref="F163:H163"/>
    <mergeCell ref="B230:E230"/>
    <mergeCell ref="F228:H228"/>
    <mergeCell ref="F229:H229"/>
    <mergeCell ref="B220:E220"/>
    <mergeCell ref="B221:E221"/>
    <mergeCell ref="F220:H220"/>
    <mergeCell ref="F221:H221"/>
    <mergeCell ref="B137:E137"/>
    <mergeCell ref="B234:E234"/>
    <mergeCell ref="B235:E235"/>
    <mergeCell ref="F157:H157"/>
    <mergeCell ref="F158:H158"/>
    <mergeCell ref="F159:H159"/>
    <mergeCell ref="F160:H160"/>
    <mergeCell ref="B233:E233"/>
    <mergeCell ref="F231:H231"/>
    <mergeCell ref="F232:H232"/>
    <mergeCell ref="F233:H233"/>
    <mergeCell ref="B228:E228"/>
    <mergeCell ref="F164:H164"/>
    <mergeCell ref="F165:H165"/>
    <mergeCell ref="F166:H166"/>
    <mergeCell ref="F167:H167"/>
    <mergeCell ref="F168:H168"/>
    <mergeCell ref="F222:H222"/>
    <mergeCell ref="F223:H223"/>
    <mergeCell ref="F224:H224"/>
    <mergeCell ref="B232:E232"/>
    <mergeCell ref="B225:E225"/>
    <mergeCell ref="B226:E226"/>
    <mergeCell ref="B227:E227"/>
    <mergeCell ref="F225:H225"/>
    <mergeCell ref="B231:E231"/>
    <mergeCell ref="B229:E229"/>
    <mergeCell ref="F230:H230"/>
    <mergeCell ref="F226:H226"/>
    <mergeCell ref="F227:H227"/>
    <mergeCell ref="B222:E222"/>
    <mergeCell ref="B223:E223"/>
    <mergeCell ref="B224:E224"/>
    <mergeCell ref="B217:E217"/>
    <mergeCell ref="B218:E218"/>
    <mergeCell ref="B219:E219"/>
    <mergeCell ref="F217:H217"/>
    <mergeCell ref="F218:H218"/>
    <mergeCell ref="F219:H219"/>
    <mergeCell ref="B214:E214"/>
    <mergeCell ref="B215:E215"/>
    <mergeCell ref="B216:E216"/>
    <mergeCell ref="F214:H214"/>
    <mergeCell ref="F215:H215"/>
    <mergeCell ref="F216:H216"/>
    <mergeCell ref="B211:E211"/>
    <mergeCell ref="B212:E212"/>
    <mergeCell ref="B213:E213"/>
    <mergeCell ref="F211:H211"/>
    <mergeCell ref="F212:H212"/>
    <mergeCell ref="F213:H213"/>
    <mergeCell ref="B208:E208"/>
    <mergeCell ref="B209:E209"/>
    <mergeCell ref="B210:E210"/>
    <mergeCell ref="F208:H208"/>
    <mergeCell ref="F209:H209"/>
    <mergeCell ref="F210:H210"/>
    <mergeCell ref="B205:E205"/>
    <mergeCell ref="B206:E206"/>
    <mergeCell ref="B207:E207"/>
    <mergeCell ref="F205:H205"/>
    <mergeCell ref="F206:H206"/>
    <mergeCell ref="F207:H207"/>
    <mergeCell ref="B202:E202"/>
    <mergeCell ref="B203:E203"/>
    <mergeCell ref="B204:E204"/>
    <mergeCell ref="F202:H202"/>
    <mergeCell ref="F203:H203"/>
    <mergeCell ref="F204:H204"/>
    <mergeCell ref="B199:E199"/>
    <mergeCell ref="B200:E200"/>
    <mergeCell ref="B201:E201"/>
    <mergeCell ref="F199:H199"/>
    <mergeCell ref="F200:H200"/>
    <mergeCell ref="F201:H201"/>
    <mergeCell ref="B196:E196"/>
    <mergeCell ref="B197:E197"/>
    <mergeCell ref="B198:E198"/>
    <mergeCell ref="F196:H196"/>
    <mergeCell ref="F197:H197"/>
    <mergeCell ref="F198:H198"/>
    <mergeCell ref="B193:E193"/>
    <mergeCell ref="B194:E194"/>
    <mergeCell ref="B195:E195"/>
    <mergeCell ref="F193:H193"/>
    <mergeCell ref="F194:H194"/>
    <mergeCell ref="F195:H195"/>
    <mergeCell ref="B190:E190"/>
    <mergeCell ref="B191:E191"/>
    <mergeCell ref="B192:E192"/>
    <mergeCell ref="F190:H190"/>
    <mergeCell ref="F191:H191"/>
    <mergeCell ref="F192:H192"/>
    <mergeCell ref="B187:E187"/>
    <mergeCell ref="B188:E188"/>
    <mergeCell ref="B189:E189"/>
    <mergeCell ref="F187:H187"/>
    <mergeCell ref="F188:H188"/>
    <mergeCell ref="F189:H189"/>
    <mergeCell ref="B184:E184"/>
    <mergeCell ref="B185:E185"/>
    <mergeCell ref="B186:E186"/>
    <mergeCell ref="F184:H184"/>
    <mergeCell ref="F185:H185"/>
    <mergeCell ref="F186:H186"/>
    <mergeCell ref="B181:E181"/>
    <mergeCell ref="B182:E182"/>
    <mergeCell ref="B183:E183"/>
    <mergeCell ref="F181:H181"/>
    <mergeCell ref="F182:H182"/>
    <mergeCell ref="F183:H183"/>
    <mergeCell ref="B178:E178"/>
    <mergeCell ref="B179:E179"/>
    <mergeCell ref="B180:E180"/>
    <mergeCell ref="F178:H178"/>
    <mergeCell ref="F179:H179"/>
    <mergeCell ref="F180:H180"/>
    <mergeCell ref="B175:E175"/>
    <mergeCell ref="B176:E176"/>
    <mergeCell ref="B177:E177"/>
    <mergeCell ref="F175:H175"/>
    <mergeCell ref="F176:H176"/>
    <mergeCell ref="F177:H177"/>
    <mergeCell ref="B172:E172"/>
    <mergeCell ref="B173:E173"/>
    <mergeCell ref="B174:E174"/>
    <mergeCell ref="F172:H172"/>
    <mergeCell ref="F173:H173"/>
    <mergeCell ref="F174:H174"/>
    <mergeCell ref="B169:E169"/>
    <mergeCell ref="B170:E170"/>
    <mergeCell ref="B171:E171"/>
    <mergeCell ref="F169:H169"/>
    <mergeCell ref="F170:H170"/>
    <mergeCell ref="F171:H171"/>
    <mergeCell ref="B166:E166"/>
    <mergeCell ref="B167:E167"/>
    <mergeCell ref="B168:E168"/>
    <mergeCell ref="A156:E156"/>
    <mergeCell ref="A237:B237"/>
    <mergeCell ref="B163:E163"/>
    <mergeCell ref="B164:E164"/>
    <mergeCell ref="B165:E165"/>
    <mergeCell ref="B161:E161"/>
    <mergeCell ref="B162:E162"/>
    <mergeCell ref="F5:H5"/>
    <mergeCell ref="F1:H1"/>
    <mergeCell ref="F2:H2"/>
    <mergeCell ref="F3:H3"/>
    <mergeCell ref="F4:H4"/>
    <mergeCell ref="B160:E160"/>
    <mergeCell ref="B157:E157"/>
    <mergeCell ref="B158:E158"/>
    <mergeCell ref="B159:E159"/>
    <mergeCell ref="B14:E14"/>
    <mergeCell ref="F234:H234"/>
    <mergeCell ref="F235:H235"/>
    <mergeCell ref="A7:H7"/>
    <mergeCell ref="F8:F11"/>
    <mergeCell ref="G8:G11"/>
    <mergeCell ref="H8:H11"/>
    <mergeCell ref="A8:E11"/>
    <mergeCell ref="B20:E20"/>
    <mergeCell ref="B12:E12"/>
    <mergeCell ref="B13:E13"/>
    <mergeCell ref="B15:E15"/>
    <mergeCell ref="B16:E16"/>
    <mergeCell ref="B17:E17"/>
    <mergeCell ref="B18:E18"/>
    <mergeCell ref="B19:E19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71:E71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69:E69"/>
    <mergeCell ref="B70:E70"/>
    <mergeCell ref="B83:E83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4:E84"/>
    <mergeCell ref="B143:E143"/>
    <mergeCell ref="B136:E136"/>
    <mergeCell ref="B85:E85"/>
    <mergeCell ref="B86:E86"/>
    <mergeCell ref="B87:E87"/>
    <mergeCell ref="B88:E88"/>
    <mergeCell ref="B89:E89"/>
    <mergeCell ref="B90:E90"/>
    <mergeCell ref="B97:E97"/>
    <mergeCell ref="B98:E98"/>
    <mergeCell ref="B146:E146"/>
    <mergeCell ref="B91:E91"/>
    <mergeCell ref="B92:E92"/>
    <mergeCell ref="B93:E93"/>
    <mergeCell ref="B94:E94"/>
    <mergeCell ref="B144:E144"/>
    <mergeCell ref="B140:E140"/>
    <mergeCell ref="B141:E141"/>
    <mergeCell ref="B142:E142"/>
    <mergeCell ref="B105:E105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147:E147"/>
    <mergeCell ref="B148:E148"/>
    <mergeCell ref="B149:E149"/>
    <mergeCell ref="B150:E150"/>
    <mergeCell ref="B151:E151"/>
    <mergeCell ref="B138:E138"/>
    <mergeCell ref="B139:E139"/>
    <mergeCell ref="B95:E95"/>
    <mergeCell ref="B96:E96"/>
    <mergeCell ref="B152:E152"/>
    <mergeCell ref="B153:E153"/>
    <mergeCell ref="B154:E154"/>
    <mergeCell ref="B155:E155"/>
    <mergeCell ref="B99:E99"/>
    <mergeCell ref="B100:E100"/>
    <mergeCell ref="B101:E101"/>
    <mergeCell ref="B102:E102"/>
    <mergeCell ref="B103:E103"/>
    <mergeCell ref="B104:E104"/>
    <mergeCell ref="B106:E106"/>
    <mergeCell ref="B107:E107"/>
    <mergeCell ref="B108:E108"/>
    <mergeCell ref="B109:E109"/>
    <mergeCell ref="B110:E110"/>
    <mergeCell ref="B111:E111"/>
    <mergeCell ref="B123:E123"/>
    <mergeCell ref="B112:E112"/>
    <mergeCell ref="B113:E113"/>
    <mergeCell ref="B114:E114"/>
    <mergeCell ref="B115:E115"/>
    <mergeCell ref="B116:E116"/>
    <mergeCell ref="B117:E117"/>
    <mergeCell ref="B135:E135"/>
    <mergeCell ref="B129:E129"/>
    <mergeCell ref="B130:E130"/>
    <mergeCell ref="B131:E131"/>
    <mergeCell ref="B132:E132"/>
    <mergeCell ref="B118:E118"/>
    <mergeCell ref="B119:E119"/>
    <mergeCell ref="B120:E120"/>
    <mergeCell ref="B121:E121"/>
    <mergeCell ref="B122:E122"/>
    <mergeCell ref="B133:E133"/>
    <mergeCell ref="B134:E134"/>
    <mergeCell ref="B124:E124"/>
    <mergeCell ref="B125:E125"/>
    <mergeCell ref="B126:E126"/>
    <mergeCell ref="B127:E127"/>
    <mergeCell ref="B128:E128"/>
  </mergeCells>
  <printOptions/>
  <pageMargins left="0.7086614173228347" right="0.7" top="0.29" bottom="0" header="0.31496062992125984" footer="0.31496062992125984"/>
  <pageSetup fitToHeight="5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3"/>
  <sheetViews>
    <sheetView tabSelected="1" zoomScalePageLayoutView="0" workbookViewId="0" topLeftCell="A1">
      <pane xSplit="6" ySplit="12" topLeftCell="G625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C626" sqref="C626:E626"/>
    </sheetView>
  </sheetViews>
  <sheetFormatPr defaultColWidth="9.140625" defaultRowHeight="15"/>
  <cols>
    <col min="1" max="1" width="14.57421875" style="0" customWidth="1"/>
    <col min="2" max="2" width="0.71875" style="0" hidden="1" customWidth="1"/>
    <col min="3" max="3" width="17.57421875" style="0" customWidth="1"/>
    <col min="4" max="4" width="8.57421875" style="0" customWidth="1"/>
    <col min="5" max="5" width="60.8515625" style="0" customWidth="1"/>
    <col min="6" max="6" width="48.8515625" style="0" customWidth="1"/>
    <col min="7" max="7" width="32.8515625" style="0" customWidth="1"/>
    <col min="8" max="8" width="31.8515625" style="0" customWidth="1"/>
    <col min="9" max="9" width="33.7109375" style="0" customWidth="1"/>
    <col min="10" max="10" width="29.57421875" style="0" customWidth="1"/>
  </cols>
  <sheetData>
    <row r="1" spans="1:8" ht="15">
      <c r="A1" s="9"/>
      <c r="B1" s="9"/>
      <c r="C1" s="9"/>
      <c r="D1" s="9"/>
      <c r="E1" s="164" t="s">
        <v>327</v>
      </c>
      <c r="F1" s="164"/>
      <c r="G1" s="164"/>
      <c r="H1" s="13"/>
    </row>
    <row r="2" spans="1:10" ht="15" customHeight="1">
      <c r="A2" s="9"/>
      <c r="B2" s="9"/>
      <c r="C2" s="9"/>
      <c r="D2" s="9"/>
      <c r="E2" s="77"/>
      <c r="F2" s="77"/>
      <c r="G2" s="83" t="s">
        <v>545</v>
      </c>
      <c r="H2" s="43"/>
      <c r="I2" s="43"/>
      <c r="J2" s="43"/>
    </row>
    <row r="3" spans="1:8" ht="15" customHeight="1">
      <c r="A3" s="9"/>
      <c r="B3" s="9"/>
      <c r="C3" s="9"/>
      <c r="D3" s="9"/>
      <c r="E3" s="83"/>
      <c r="F3" s="83"/>
      <c r="G3" s="83" t="s">
        <v>107</v>
      </c>
      <c r="H3" s="43"/>
    </row>
    <row r="4" spans="1:10" ht="15">
      <c r="A4" s="9"/>
      <c r="B4" s="9"/>
      <c r="C4" s="9"/>
      <c r="D4" s="9"/>
      <c r="E4" s="163" t="s">
        <v>494</v>
      </c>
      <c r="F4" s="163"/>
      <c r="G4" s="163"/>
      <c r="H4" s="163"/>
      <c r="I4" s="163"/>
      <c r="J4" s="163"/>
    </row>
    <row r="5" spans="1:8" ht="15.75" customHeight="1">
      <c r="A5" s="11"/>
      <c r="B5" s="11"/>
      <c r="C5" s="11"/>
      <c r="D5" s="11"/>
      <c r="E5" s="77"/>
      <c r="F5" s="77"/>
      <c r="G5" s="95" t="s">
        <v>546</v>
      </c>
      <c r="H5" s="10"/>
    </row>
    <row r="6" spans="2:4" ht="15">
      <c r="B6" s="11"/>
      <c r="C6" s="11"/>
      <c r="D6" s="11"/>
    </row>
    <row r="7" spans="1:9" ht="18">
      <c r="A7" s="207" t="s">
        <v>108</v>
      </c>
      <c r="B7" s="207"/>
      <c r="C7" s="207"/>
      <c r="D7" s="207"/>
      <c r="E7" s="207"/>
      <c r="F7" s="207"/>
      <c r="G7" s="207"/>
      <c r="H7" s="207"/>
      <c r="I7" s="207"/>
    </row>
    <row r="8" spans="1:9" ht="21" customHeight="1">
      <c r="A8" s="214" t="s">
        <v>715</v>
      </c>
      <c r="B8" s="214"/>
      <c r="C8" s="214"/>
      <c r="D8" s="214"/>
      <c r="E8" s="214"/>
      <c r="F8" s="214"/>
      <c r="G8" s="214"/>
      <c r="H8" s="214"/>
      <c r="I8" s="214"/>
    </row>
    <row r="9" spans="1:10" ht="15" customHeight="1">
      <c r="A9" s="202" t="s">
        <v>109</v>
      </c>
      <c r="B9" s="197"/>
      <c r="C9" s="197"/>
      <c r="D9" s="197"/>
      <c r="E9" s="198"/>
      <c r="F9" s="204" t="s">
        <v>1</v>
      </c>
      <c r="G9" s="204" t="s">
        <v>110</v>
      </c>
      <c r="H9" s="204" t="s">
        <v>328</v>
      </c>
      <c r="I9" s="204" t="s">
        <v>329</v>
      </c>
      <c r="J9" s="202" t="s">
        <v>330</v>
      </c>
    </row>
    <row r="10" spans="1:10" ht="15" customHeight="1">
      <c r="A10" s="202"/>
      <c r="B10" s="197"/>
      <c r="C10" s="197"/>
      <c r="D10" s="197"/>
      <c r="E10" s="198"/>
      <c r="F10" s="204"/>
      <c r="G10" s="204"/>
      <c r="H10" s="204"/>
      <c r="I10" s="204"/>
      <c r="J10" s="202"/>
    </row>
    <row r="11" spans="1:10" ht="15" customHeight="1">
      <c r="A11" s="202"/>
      <c r="B11" s="197"/>
      <c r="C11" s="197"/>
      <c r="D11" s="197"/>
      <c r="E11" s="198"/>
      <c r="F11" s="204"/>
      <c r="G11" s="204"/>
      <c r="H11" s="204"/>
      <c r="I11" s="204"/>
      <c r="J11" s="202"/>
    </row>
    <row r="12" spans="1:10" ht="17.25" customHeight="1">
      <c r="A12" s="202"/>
      <c r="B12" s="197"/>
      <c r="C12" s="197"/>
      <c r="D12" s="197"/>
      <c r="E12" s="198"/>
      <c r="F12" s="204"/>
      <c r="G12" s="204"/>
      <c r="H12" s="204"/>
      <c r="I12" s="204"/>
      <c r="J12" s="202"/>
    </row>
    <row r="13" spans="1:10" ht="15" customHeight="1">
      <c r="A13" s="202"/>
      <c r="B13" s="197"/>
      <c r="C13" s="197"/>
      <c r="D13" s="197"/>
      <c r="E13" s="198"/>
      <c r="F13" s="204"/>
      <c r="G13" s="204"/>
      <c r="H13" s="204"/>
      <c r="I13" s="204"/>
      <c r="J13" s="202"/>
    </row>
    <row r="14" spans="1:10" ht="30" customHeight="1">
      <c r="A14" s="233"/>
      <c r="B14" s="234"/>
      <c r="C14" s="234"/>
      <c r="D14" s="234"/>
      <c r="E14" s="235"/>
      <c r="F14" s="236"/>
      <c r="G14" s="236"/>
      <c r="H14" s="204"/>
      <c r="I14" s="204"/>
      <c r="J14" s="202"/>
    </row>
    <row r="15" spans="1:8" ht="30.75" customHeight="1">
      <c r="A15" s="254" t="s">
        <v>198</v>
      </c>
      <c r="B15" s="254"/>
      <c r="C15" s="254"/>
      <c r="D15" s="254"/>
      <c r="E15" s="254"/>
      <c r="F15" s="254"/>
      <c r="G15" s="254"/>
      <c r="H15" s="15"/>
    </row>
    <row r="16" spans="1:10" ht="30" customHeight="1">
      <c r="A16" s="231" t="s">
        <v>111</v>
      </c>
      <c r="B16" s="231"/>
      <c r="C16" s="231"/>
      <c r="D16" s="231"/>
      <c r="E16" s="231"/>
      <c r="F16" s="123">
        <v>2179283.15</v>
      </c>
      <c r="G16" s="123">
        <f>SUM(G17:G18)</f>
        <v>1716094.31</v>
      </c>
      <c r="H16" s="124"/>
      <c r="I16" s="124"/>
      <c r="J16" s="124"/>
    </row>
    <row r="17" spans="1:10" ht="15" customHeight="1">
      <c r="A17" s="255">
        <v>1</v>
      </c>
      <c r="B17" s="255"/>
      <c r="C17" s="224" t="s">
        <v>489</v>
      </c>
      <c r="D17" s="224"/>
      <c r="E17" s="224"/>
      <c r="F17" s="48">
        <v>279283.15</v>
      </c>
      <c r="G17" s="48">
        <v>69427.75</v>
      </c>
      <c r="H17" s="35"/>
      <c r="I17" s="35"/>
      <c r="J17" s="35"/>
    </row>
    <row r="18" spans="1:10" ht="15" customHeight="1">
      <c r="A18" s="232">
        <v>2</v>
      </c>
      <c r="B18" s="232"/>
      <c r="C18" s="224" t="s">
        <v>112</v>
      </c>
      <c r="D18" s="224"/>
      <c r="E18" s="224"/>
      <c r="F18" s="48">
        <v>1900000</v>
      </c>
      <c r="G18" s="48">
        <v>1646666.56</v>
      </c>
      <c r="H18" s="35"/>
      <c r="I18" s="35"/>
      <c r="J18" s="35"/>
    </row>
    <row r="19" spans="1:10" ht="30" customHeight="1">
      <c r="A19" s="231" t="s">
        <v>113</v>
      </c>
      <c r="B19" s="231"/>
      <c r="C19" s="231"/>
      <c r="D19" s="231"/>
      <c r="E19" s="231"/>
      <c r="F19" s="123">
        <f>SUM(F20:F21)</f>
        <v>316706</v>
      </c>
      <c r="G19" s="123">
        <f>SUM(G20:G21)</f>
        <v>186693.06</v>
      </c>
      <c r="H19" s="124"/>
      <c r="I19" s="124"/>
      <c r="J19" s="124"/>
    </row>
    <row r="20" spans="1:10" ht="31.5" customHeight="1">
      <c r="A20" s="232">
        <v>3</v>
      </c>
      <c r="B20" s="232"/>
      <c r="C20" s="224" t="s">
        <v>381</v>
      </c>
      <c r="D20" s="224"/>
      <c r="E20" s="224"/>
      <c r="F20" s="48">
        <v>222994</v>
      </c>
      <c r="G20" s="48">
        <v>156838.94</v>
      </c>
      <c r="H20" s="35"/>
      <c r="I20" s="35"/>
      <c r="J20" s="35"/>
    </row>
    <row r="21" spans="1:10" ht="15" customHeight="1">
      <c r="A21" s="232">
        <v>4</v>
      </c>
      <c r="B21" s="232"/>
      <c r="C21" s="224" t="s">
        <v>382</v>
      </c>
      <c r="D21" s="224"/>
      <c r="E21" s="224"/>
      <c r="F21" s="48">
        <v>93712</v>
      </c>
      <c r="G21" s="48">
        <v>29854.12</v>
      </c>
      <c r="H21" s="35"/>
      <c r="I21" s="35"/>
      <c r="J21" s="35"/>
    </row>
    <row r="22" spans="1:10" ht="15" customHeight="1">
      <c r="A22" s="231" t="s">
        <v>114</v>
      </c>
      <c r="B22" s="231"/>
      <c r="C22" s="231"/>
      <c r="D22" s="231"/>
      <c r="E22" s="231"/>
      <c r="F22" s="123">
        <f>SUM(F23:F25)</f>
        <v>2518243.16</v>
      </c>
      <c r="G22" s="123">
        <f>SUM(G23:G25)</f>
        <v>2330804.76</v>
      </c>
      <c r="H22" s="125"/>
      <c r="I22" s="125"/>
      <c r="J22" s="125"/>
    </row>
    <row r="23" spans="1:10" ht="15" customHeight="1">
      <c r="A23" s="232">
        <v>5</v>
      </c>
      <c r="B23" s="232"/>
      <c r="C23" s="224" t="s">
        <v>383</v>
      </c>
      <c r="D23" s="224"/>
      <c r="E23" s="224"/>
      <c r="F23" s="48">
        <v>26541</v>
      </c>
      <c r="G23" s="49"/>
      <c r="H23" s="36"/>
      <c r="I23" s="36"/>
      <c r="J23" s="36"/>
    </row>
    <row r="24" spans="1:10" ht="15" customHeight="1">
      <c r="A24" s="52">
        <v>6</v>
      </c>
      <c r="B24" s="52"/>
      <c r="C24" s="170" t="s">
        <v>432</v>
      </c>
      <c r="D24" s="171"/>
      <c r="E24" s="172"/>
      <c r="F24" s="48">
        <v>1206563</v>
      </c>
      <c r="G24" s="48">
        <v>1122774</v>
      </c>
      <c r="H24" s="36"/>
      <c r="I24" s="36"/>
      <c r="J24" s="36"/>
    </row>
    <row r="25" spans="1:10" ht="15" customHeight="1">
      <c r="A25" s="52">
        <v>7</v>
      </c>
      <c r="B25" s="52"/>
      <c r="C25" s="170" t="s">
        <v>490</v>
      </c>
      <c r="D25" s="173"/>
      <c r="E25" s="174"/>
      <c r="F25" s="48">
        <v>1285139.16</v>
      </c>
      <c r="G25" s="48">
        <v>1208030.76</v>
      </c>
      <c r="H25" s="36"/>
      <c r="I25" s="36"/>
      <c r="J25" s="36"/>
    </row>
    <row r="26" spans="1:10" ht="15" customHeight="1">
      <c r="A26" s="231" t="s">
        <v>433</v>
      </c>
      <c r="B26" s="231"/>
      <c r="C26" s="231"/>
      <c r="D26" s="231"/>
      <c r="E26" s="231"/>
      <c r="F26" s="126">
        <f>SUM(F27:F40)</f>
        <v>10216024.43</v>
      </c>
      <c r="G26" s="126">
        <f>SUM(G27:G40)</f>
        <v>8917545.59</v>
      </c>
      <c r="H26" s="127"/>
      <c r="I26" s="127"/>
      <c r="J26" s="127"/>
    </row>
    <row r="27" spans="1:10" ht="15" customHeight="1">
      <c r="A27" s="76">
        <v>8</v>
      </c>
      <c r="B27" s="80"/>
      <c r="C27" s="194" t="s">
        <v>493</v>
      </c>
      <c r="D27" s="173"/>
      <c r="E27" s="174"/>
      <c r="F27" s="70">
        <v>182000</v>
      </c>
      <c r="G27" s="70">
        <v>163800.02</v>
      </c>
      <c r="H27" s="81"/>
      <c r="I27" s="81"/>
      <c r="J27" s="81"/>
    </row>
    <row r="28" spans="1:10" ht="15" customHeight="1">
      <c r="A28" s="52">
        <v>9</v>
      </c>
      <c r="B28" s="52"/>
      <c r="C28" s="170" t="s">
        <v>434</v>
      </c>
      <c r="D28" s="173"/>
      <c r="E28" s="174"/>
      <c r="F28" s="48">
        <v>1644120</v>
      </c>
      <c r="G28" s="48">
        <v>1301595</v>
      </c>
      <c r="H28" s="36"/>
      <c r="I28" s="36"/>
      <c r="J28" s="36"/>
    </row>
    <row r="29" spans="1:10" ht="15" customHeight="1">
      <c r="A29" s="52">
        <v>10</v>
      </c>
      <c r="B29" s="52"/>
      <c r="C29" s="170" t="s">
        <v>435</v>
      </c>
      <c r="D29" s="173"/>
      <c r="E29" s="174"/>
      <c r="F29" s="48">
        <v>78000</v>
      </c>
      <c r="G29" s="48">
        <v>61100</v>
      </c>
      <c r="H29" s="36"/>
      <c r="I29" s="36"/>
      <c r="J29" s="36"/>
    </row>
    <row r="30" spans="1:10" ht="15" customHeight="1">
      <c r="A30" s="52">
        <v>11</v>
      </c>
      <c r="B30" s="52"/>
      <c r="C30" s="170" t="s">
        <v>436</v>
      </c>
      <c r="D30" s="173"/>
      <c r="E30" s="174"/>
      <c r="F30" s="48">
        <v>78000</v>
      </c>
      <c r="G30" s="48">
        <v>61100</v>
      </c>
      <c r="H30" s="36"/>
      <c r="I30" s="36"/>
      <c r="J30" s="36"/>
    </row>
    <row r="31" spans="1:10" ht="15" customHeight="1">
      <c r="A31" s="52">
        <v>12</v>
      </c>
      <c r="B31" s="52"/>
      <c r="C31" s="170" t="s">
        <v>437</v>
      </c>
      <c r="D31" s="173"/>
      <c r="E31" s="174"/>
      <c r="F31" s="48">
        <v>78000</v>
      </c>
      <c r="G31" s="48">
        <v>61100</v>
      </c>
      <c r="H31" s="36"/>
      <c r="I31" s="36"/>
      <c r="J31" s="36"/>
    </row>
    <row r="32" spans="1:10" ht="15" customHeight="1">
      <c r="A32" s="52">
        <v>13</v>
      </c>
      <c r="B32" s="52"/>
      <c r="C32" s="170" t="s">
        <v>438</v>
      </c>
      <c r="D32" s="173"/>
      <c r="E32" s="174"/>
      <c r="F32" s="48">
        <v>26000</v>
      </c>
      <c r="G32" s="48"/>
      <c r="H32" s="36"/>
      <c r="I32" s="36"/>
      <c r="J32" s="36"/>
    </row>
    <row r="33" spans="1:10" ht="15" customHeight="1">
      <c r="A33" s="52">
        <v>14</v>
      </c>
      <c r="B33" s="52"/>
      <c r="C33" s="170" t="s">
        <v>439</v>
      </c>
      <c r="D33" s="173"/>
      <c r="E33" s="174"/>
      <c r="F33" s="48">
        <v>60000</v>
      </c>
      <c r="G33" s="48">
        <v>47000</v>
      </c>
      <c r="H33" s="36"/>
      <c r="I33" s="36"/>
      <c r="J33" s="36"/>
    </row>
    <row r="34" spans="1:10" ht="15" customHeight="1">
      <c r="A34" s="52">
        <v>15</v>
      </c>
      <c r="B34" s="52"/>
      <c r="C34" s="170" t="s">
        <v>570</v>
      </c>
      <c r="D34" s="173"/>
      <c r="E34" s="174"/>
      <c r="F34" s="48">
        <v>992528.3</v>
      </c>
      <c r="G34" s="48">
        <v>962201.08</v>
      </c>
      <c r="H34" s="36"/>
      <c r="I34" s="36"/>
      <c r="J34" s="36"/>
    </row>
    <row r="35" spans="1:10" ht="15" customHeight="1">
      <c r="A35" s="52">
        <v>16</v>
      </c>
      <c r="B35" s="52"/>
      <c r="C35" s="170" t="s">
        <v>571</v>
      </c>
      <c r="D35" s="173"/>
      <c r="E35" s="174"/>
      <c r="F35" s="48">
        <v>95000</v>
      </c>
      <c r="G35" s="48">
        <v>91833.32</v>
      </c>
      <c r="H35" s="36"/>
      <c r="I35" s="36"/>
      <c r="J35" s="36"/>
    </row>
    <row r="36" spans="1:10" ht="15" customHeight="1">
      <c r="A36" s="52">
        <v>17</v>
      </c>
      <c r="B36" s="52"/>
      <c r="C36" s="170" t="s">
        <v>665</v>
      </c>
      <c r="D36" s="173"/>
      <c r="E36" s="174"/>
      <c r="F36" s="48">
        <v>2074910</v>
      </c>
      <c r="G36" s="48">
        <v>2040328.16</v>
      </c>
      <c r="H36" s="36"/>
      <c r="I36" s="36"/>
      <c r="J36" s="36"/>
    </row>
    <row r="37" spans="1:10" ht="15" customHeight="1">
      <c r="A37" s="52">
        <v>18</v>
      </c>
      <c r="B37" s="52"/>
      <c r="C37" s="170" t="s">
        <v>572</v>
      </c>
      <c r="D37" s="173"/>
      <c r="E37" s="174"/>
      <c r="F37" s="48">
        <v>90997</v>
      </c>
      <c r="G37" s="48">
        <v>63192.35</v>
      </c>
      <c r="H37" s="36"/>
      <c r="I37" s="36"/>
      <c r="J37" s="36"/>
    </row>
    <row r="38" spans="1:10" ht="15" customHeight="1">
      <c r="A38" s="52">
        <v>19</v>
      </c>
      <c r="B38" s="52"/>
      <c r="C38" s="170" t="s">
        <v>573</v>
      </c>
      <c r="D38" s="173"/>
      <c r="E38" s="174"/>
      <c r="F38" s="48">
        <v>38852</v>
      </c>
      <c r="G38" s="48"/>
      <c r="H38" s="36"/>
      <c r="I38" s="36"/>
      <c r="J38" s="36"/>
    </row>
    <row r="39" spans="1:10" ht="15" customHeight="1">
      <c r="A39" s="52">
        <v>20</v>
      </c>
      <c r="B39" s="52"/>
      <c r="C39" s="170" t="s">
        <v>491</v>
      </c>
      <c r="D39" s="173"/>
      <c r="E39" s="174"/>
      <c r="F39" s="48">
        <v>3742386.13</v>
      </c>
      <c r="G39" s="48">
        <v>3149841.68</v>
      </c>
      <c r="H39" s="36"/>
      <c r="I39" s="36"/>
      <c r="J39" s="36"/>
    </row>
    <row r="40" spans="1:10" ht="15" customHeight="1">
      <c r="A40" s="52">
        <v>21</v>
      </c>
      <c r="B40" s="52"/>
      <c r="C40" s="170" t="s">
        <v>522</v>
      </c>
      <c r="D40" s="173"/>
      <c r="E40" s="174"/>
      <c r="F40" s="48">
        <v>1035231</v>
      </c>
      <c r="G40" s="48">
        <v>914453.98</v>
      </c>
      <c r="H40" s="36"/>
      <c r="I40" s="36"/>
      <c r="J40" s="36"/>
    </row>
    <row r="41" spans="1:10" ht="30" customHeight="1">
      <c r="A41" s="231" t="s">
        <v>115</v>
      </c>
      <c r="B41" s="231"/>
      <c r="C41" s="231"/>
      <c r="D41" s="231"/>
      <c r="E41" s="231"/>
      <c r="F41" s="123">
        <f>SUM(F42:F157)</f>
        <v>1615191.8299999996</v>
      </c>
      <c r="G41" s="123">
        <f>SUM(G42:G157)</f>
        <v>215422</v>
      </c>
      <c r="H41" s="125"/>
      <c r="I41" s="125"/>
      <c r="J41" s="125"/>
    </row>
    <row r="42" spans="1:10" ht="15" customHeight="1">
      <c r="A42" s="232">
        <v>22</v>
      </c>
      <c r="B42" s="232"/>
      <c r="C42" s="224" t="s">
        <v>116</v>
      </c>
      <c r="D42" s="224"/>
      <c r="E42" s="224"/>
      <c r="F42" s="48">
        <v>26880</v>
      </c>
      <c r="G42" s="49"/>
      <c r="H42" s="36"/>
      <c r="I42" s="36"/>
      <c r="J42" s="36"/>
    </row>
    <row r="43" spans="1:10" ht="15" customHeight="1">
      <c r="A43" s="232">
        <v>23</v>
      </c>
      <c r="B43" s="232"/>
      <c r="C43" s="224" t="s">
        <v>117</v>
      </c>
      <c r="D43" s="224"/>
      <c r="E43" s="224"/>
      <c r="F43" s="48">
        <v>28196</v>
      </c>
      <c r="G43" s="49"/>
      <c r="H43" s="36"/>
      <c r="I43" s="36"/>
      <c r="J43" s="36"/>
    </row>
    <row r="44" spans="1:10" ht="15" customHeight="1">
      <c r="A44" s="232">
        <v>24</v>
      </c>
      <c r="B44" s="232"/>
      <c r="C44" s="224" t="s">
        <v>118</v>
      </c>
      <c r="D44" s="224"/>
      <c r="E44" s="224"/>
      <c r="F44" s="48">
        <v>27345</v>
      </c>
      <c r="G44" s="49"/>
      <c r="H44" s="36"/>
      <c r="I44" s="36"/>
      <c r="J44" s="36"/>
    </row>
    <row r="45" spans="1:10" ht="15" customHeight="1">
      <c r="A45" s="52">
        <v>25</v>
      </c>
      <c r="B45" s="52"/>
      <c r="C45" s="170" t="s">
        <v>160</v>
      </c>
      <c r="D45" s="171"/>
      <c r="E45" s="172"/>
      <c r="F45" s="48">
        <v>11520.34</v>
      </c>
      <c r="G45" s="49"/>
      <c r="H45" s="36"/>
      <c r="I45" s="36"/>
      <c r="J45" s="36"/>
    </row>
    <row r="46" spans="1:10" ht="15" customHeight="1">
      <c r="A46" s="52">
        <v>26</v>
      </c>
      <c r="B46" s="52"/>
      <c r="C46" s="170" t="s">
        <v>523</v>
      </c>
      <c r="D46" s="173"/>
      <c r="E46" s="174"/>
      <c r="F46" s="48">
        <v>25900</v>
      </c>
      <c r="G46" s="49"/>
      <c r="H46" s="36"/>
      <c r="I46" s="36"/>
      <c r="J46" s="36"/>
    </row>
    <row r="47" spans="1:10" ht="15" customHeight="1">
      <c r="A47" s="232">
        <v>27</v>
      </c>
      <c r="B47" s="232"/>
      <c r="C47" s="224" t="s">
        <v>119</v>
      </c>
      <c r="D47" s="224"/>
      <c r="E47" s="224"/>
      <c r="F47" s="48">
        <v>12158</v>
      </c>
      <c r="G47" s="49"/>
      <c r="H47" s="36"/>
      <c r="I47" s="36"/>
      <c r="J47" s="36"/>
    </row>
    <row r="48" spans="1:10" ht="15" customHeight="1">
      <c r="A48" s="232">
        <v>28</v>
      </c>
      <c r="B48" s="232"/>
      <c r="C48" s="224" t="s">
        <v>120</v>
      </c>
      <c r="D48" s="224"/>
      <c r="E48" s="224"/>
      <c r="F48" s="48">
        <v>3520</v>
      </c>
      <c r="G48" s="49"/>
      <c r="H48" s="36"/>
      <c r="I48" s="36"/>
      <c r="J48" s="36"/>
    </row>
    <row r="49" spans="1:10" ht="15" customHeight="1">
      <c r="A49" s="232">
        <v>29</v>
      </c>
      <c r="B49" s="232"/>
      <c r="C49" s="224" t="s">
        <v>121</v>
      </c>
      <c r="D49" s="224"/>
      <c r="E49" s="224"/>
      <c r="F49" s="48">
        <v>44303.8</v>
      </c>
      <c r="G49" s="49"/>
      <c r="H49" s="36"/>
      <c r="I49" s="36"/>
      <c r="J49" s="36"/>
    </row>
    <row r="50" spans="1:10" ht="15" customHeight="1">
      <c r="A50" s="232">
        <v>30</v>
      </c>
      <c r="B50" s="232"/>
      <c r="C50" s="224" t="s">
        <v>122</v>
      </c>
      <c r="D50" s="224"/>
      <c r="E50" s="224"/>
      <c r="F50" s="48">
        <v>22692.28</v>
      </c>
      <c r="G50" s="49"/>
      <c r="H50" s="36"/>
      <c r="I50" s="36"/>
      <c r="J50" s="36"/>
    </row>
    <row r="51" spans="1:10" ht="15" customHeight="1">
      <c r="A51" s="232">
        <v>31</v>
      </c>
      <c r="B51" s="232"/>
      <c r="C51" s="224" t="s">
        <v>122</v>
      </c>
      <c r="D51" s="224"/>
      <c r="E51" s="224"/>
      <c r="F51" s="48">
        <v>27056.18</v>
      </c>
      <c r="G51" s="49"/>
      <c r="H51" s="36"/>
      <c r="I51" s="36"/>
      <c r="J51" s="36"/>
    </row>
    <row r="52" spans="1:10" ht="15" customHeight="1">
      <c r="A52" s="232">
        <v>32</v>
      </c>
      <c r="B52" s="232"/>
      <c r="C52" s="224" t="s">
        <v>123</v>
      </c>
      <c r="D52" s="224"/>
      <c r="E52" s="224"/>
      <c r="F52" s="48">
        <v>6544.72</v>
      </c>
      <c r="G52" s="49"/>
      <c r="H52" s="36"/>
      <c r="I52" s="36"/>
      <c r="J52" s="36"/>
    </row>
    <row r="53" spans="1:10" ht="15" customHeight="1">
      <c r="A53" s="232">
        <v>33</v>
      </c>
      <c r="B53" s="232"/>
      <c r="C53" s="224" t="s">
        <v>123</v>
      </c>
      <c r="D53" s="224"/>
      <c r="E53" s="224"/>
      <c r="F53" s="48">
        <v>6544.72</v>
      </c>
      <c r="G53" s="49"/>
      <c r="H53" s="36"/>
      <c r="I53" s="36"/>
      <c r="J53" s="36"/>
    </row>
    <row r="54" spans="1:10" ht="15" customHeight="1">
      <c r="A54" s="232">
        <v>34</v>
      </c>
      <c r="B54" s="232"/>
      <c r="C54" s="224" t="s">
        <v>124</v>
      </c>
      <c r="D54" s="224"/>
      <c r="E54" s="224"/>
      <c r="F54" s="48">
        <v>22029.96</v>
      </c>
      <c r="G54" s="49"/>
      <c r="H54" s="36"/>
      <c r="I54" s="36"/>
      <c r="J54" s="36"/>
    </row>
    <row r="55" spans="1:10" ht="15" customHeight="1">
      <c r="A55" s="232">
        <v>35</v>
      </c>
      <c r="B55" s="232"/>
      <c r="C55" s="224" t="s">
        <v>125</v>
      </c>
      <c r="D55" s="224"/>
      <c r="E55" s="224"/>
      <c r="F55" s="48">
        <v>6349.2</v>
      </c>
      <c r="G55" s="49"/>
      <c r="H55" s="36"/>
      <c r="I55" s="36"/>
      <c r="J55" s="36"/>
    </row>
    <row r="56" spans="1:10" ht="15" customHeight="1">
      <c r="A56" s="232">
        <v>36</v>
      </c>
      <c r="B56" s="232"/>
      <c r="C56" s="224" t="s">
        <v>126</v>
      </c>
      <c r="D56" s="224"/>
      <c r="E56" s="224"/>
      <c r="F56" s="48">
        <v>6635.2</v>
      </c>
      <c r="G56" s="49"/>
      <c r="H56" s="36"/>
      <c r="I56" s="36"/>
      <c r="J56" s="36"/>
    </row>
    <row r="57" spans="1:10" ht="15" customHeight="1">
      <c r="A57" s="232">
        <v>37</v>
      </c>
      <c r="B57" s="232"/>
      <c r="C57" s="224" t="s">
        <v>127</v>
      </c>
      <c r="D57" s="224"/>
      <c r="E57" s="224"/>
      <c r="F57" s="48">
        <v>3399</v>
      </c>
      <c r="G57" s="49"/>
      <c r="H57" s="36"/>
      <c r="I57" s="36"/>
      <c r="J57" s="36"/>
    </row>
    <row r="58" spans="1:10" ht="15" customHeight="1">
      <c r="A58" s="232">
        <v>38</v>
      </c>
      <c r="B58" s="232"/>
      <c r="C58" s="224" t="s">
        <v>125</v>
      </c>
      <c r="D58" s="224"/>
      <c r="E58" s="224"/>
      <c r="F58" s="48">
        <v>6349.2</v>
      </c>
      <c r="G58" s="49"/>
      <c r="H58" s="36"/>
      <c r="I58" s="36"/>
      <c r="J58" s="36"/>
    </row>
    <row r="59" spans="1:10" ht="15" customHeight="1">
      <c r="A59" s="232">
        <v>39</v>
      </c>
      <c r="B59" s="232"/>
      <c r="C59" s="224" t="s">
        <v>128</v>
      </c>
      <c r="D59" s="224"/>
      <c r="E59" s="224"/>
      <c r="F59" s="48">
        <v>5215.6</v>
      </c>
      <c r="G59" s="49"/>
      <c r="H59" s="36"/>
      <c r="I59" s="36"/>
      <c r="J59" s="36"/>
    </row>
    <row r="60" spans="1:10" ht="15" customHeight="1">
      <c r="A60" s="232">
        <v>40</v>
      </c>
      <c r="B60" s="232"/>
      <c r="C60" s="224" t="s">
        <v>129</v>
      </c>
      <c r="D60" s="224"/>
      <c r="E60" s="224"/>
      <c r="F60" s="48">
        <v>15080</v>
      </c>
      <c r="G60" s="49"/>
      <c r="H60" s="36"/>
      <c r="I60" s="36"/>
      <c r="J60" s="36"/>
    </row>
    <row r="61" spans="1:10" ht="15" customHeight="1">
      <c r="A61" s="232">
        <v>41</v>
      </c>
      <c r="B61" s="232"/>
      <c r="C61" s="224" t="s">
        <v>130</v>
      </c>
      <c r="D61" s="224"/>
      <c r="E61" s="224"/>
      <c r="F61" s="48">
        <v>9737.52</v>
      </c>
      <c r="G61" s="49"/>
      <c r="H61" s="36"/>
      <c r="I61" s="36"/>
      <c r="J61" s="36"/>
    </row>
    <row r="62" spans="1:10" ht="15" customHeight="1">
      <c r="A62" s="232">
        <v>42</v>
      </c>
      <c r="B62" s="232"/>
      <c r="C62" s="224" t="s">
        <v>131</v>
      </c>
      <c r="D62" s="224"/>
      <c r="E62" s="224"/>
      <c r="F62" s="48">
        <v>5824</v>
      </c>
      <c r="G62" s="49"/>
      <c r="H62" s="36"/>
      <c r="I62" s="36"/>
      <c r="J62" s="36"/>
    </row>
    <row r="63" spans="1:10" ht="15" customHeight="1">
      <c r="A63" s="232">
        <v>43</v>
      </c>
      <c r="B63" s="232"/>
      <c r="C63" s="224" t="s">
        <v>132</v>
      </c>
      <c r="D63" s="224"/>
      <c r="E63" s="224"/>
      <c r="F63" s="48">
        <v>34959.53</v>
      </c>
      <c r="G63" s="49"/>
      <c r="H63" s="36"/>
      <c r="I63" s="36"/>
      <c r="J63" s="36"/>
    </row>
    <row r="64" spans="1:10" ht="15" customHeight="1">
      <c r="A64" s="232">
        <v>44</v>
      </c>
      <c r="B64" s="232"/>
      <c r="C64" s="224" t="s">
        <v>133</v>
      </c>
      <c r="D64" s="224"/>
      <c r="E64" s="224"/>
      <c r="F64" s="48">
        <v>14211.6</v>
      </c>
      <c r="G64" s="49"/>
      <c r="H64" s="36"/>
      <c r="I64" s="36"/>
      <c r="J64" s="36"/>
    </row>
    <row r="65" spans="1:10" ht="15" customHeight="1">
      <c r="A65" s="232">
        <v>45</v>
      </c>
      <c r="B65" s="232"/>
      <c r="C65" s="224" t="s">
        <v>134</v>
      </c>
      <c r="D65" s="224"/>
      <c r="E65" s="224"/>
      <c r="F65" s="48">
        <v>5761.6</v>
      </c>
      <c r="G65" s="49"/>
      <c r="H65" s="36"/>
      <c r="I65" s="36"/>
      <c r="J65" s="36"/>
    </row>
    <row r="66" spans="1:10" ht="15" customHeight="1">
      <c r="A66" s="232">
        <v>46</v>
      </c>
      <c r="B66" s="232"/>
      <c r="C66" s="224" t="s">
        <v>135</v>
      </c>
      <c r="D66" s="224"/>
      <c r="E66" s="224"/>
      <c r="F66" s="48">
        <v>44065</v>
      </c>
      <c r="G66" s="49"/>
      <c r="H66" s="36"/>
      <c r="I66" s="36"/>
      <c r="J66" s="36"/>
    </row>
    <row r="67" spans="1:10" ht="15" customHeight="1">
      <c r="A67" s="232">
        <v>47</v>
      </c>
      <c r="B67" s="232"/>
      <c r="C67" s="224" t="s">
        <v>136</v>
      </c>
      <c r="D67" s="224"/>
      <c r="E67" s="224"/>
      <c r="F67" s="48">
        <v>49760</v>
      </c>
      <c r="G67" s="49"/>
      <c r="H67" s="36"/>
      <c r="I67" s="36"/>
      <c r="J67" s="36"/>
    </row>
    <row r="68" spans="1:10" ht="15" customHeight="1">
      <c r="A68" s="232">
        <v>48</v>
      </c>
      <c r="B68" s="232"/>
      <c r="C68" s="224" t="s">
        <v>137</v>
      </c>
      <c r="D68" s="224"/>
      <c r="E68" s="224"/>
      <c r="F68" s="48">
        <v>4576</v>
      </c>
      <c r="G68" s="49"/>
      <c r="H68" s="36"/>
      <c r="I68" s="36"/>
      <c r="J68" s="36"/>
    </row>
    <row r="69" spans="1:10" ht="15" customHeight="1">
      <c r="A69" s="232">
        <v>49</v>
      </c>
      <c r="B69" s="232"/>
      <c r="C69" s="224" t="s">
        <v>138</v>
      </c>
      <c r="D69" s="224"/>
      <c r="E69" s="224"/>
      <c r="F69" s="48">
        <v>4839.12</v>
      </c>
      <c r="G69" s="49"/>
      <c r="H69" s="36"/>
      <c r="I69" s="36"/>
      <c r="J69" s="36"/>
    </row>
    <row r="70" spans="1:10" ht="15" customHeight="1">
      <c r="A70" s="232">
        <v>50</v>
      </c>
      <c r="B70" s="232"/>
      <c r="C70" s="224" t="s">
        <v>139</v>
      </c>
      <c r="D70" s="224"/>
      <c r="E70" s="224"/>
      <c r="F70" s="48">
        <v>8097.8</v>
      </c>
      <c r="G70" s="49"/>
      <c r="H70" s="36"/>
      <c r="I70" s="36"/>
      <c r="J70" s="36"/>
    </row>
    <row r="71" spans="1:10" ht="15" customHeight="1">
      <c r="A71" s="232">
        <v>51</v>
      </c>
      <c r="B71" s="232"/>
      <c r="C71" s="224" t="s">
        <v>140</v>
      </c>
      <c r="D71" s="224"/>
      <c r="E71" s="224"/>
      <c r="F71" s="48">
        <v>8861.95</v>
      </c>
      <c r="G71" s="49"/>
      <c r="H71" s="36"/>
      <c r="I71" s="36"/>
      <c r="J71" s="36"/>
    </row>
    <row r="72" spans="1:10" ht="15" customHeight="1">
      <c r="A72" s="232">
        <v>52</v>
      </c>
      <c r="B72" s="232"/>
      <c r="C72" s="224" t="s">
        <v>278</v>
      </c>
      <c r="D72" s="224"/>
      <c r="E72" s="224"/>
      <c r="F72" s="48">
        <v>28080</v>
      </c>
      <c r="G72" s="49"/>
      <c r="H72" s="36"/>
      <c r="I72" s="36"/>
      <c r="J72" s="36"/>
    </row>
    <row r="73" spans="1:10" ht="15" customHeight="1">
      <c r="A73" s="232">
        <v>53</v>
      </c>
      <c r="B73" s="232"/>
      <c r="C73" s="224" t="s">
        <v>141</v>
      </c>
      <c r="D73" s="224"/>
      <c r="E73" s="224"/>
      <c r="F73" s="48">
        <v>25199.98</v>
      </c>
      <c r="G73" s="49"/>
      <c r="H73" s="36"/>
      <c r="I73" s="36"/>
      <c r="J73" s="36"/>
    </row>
    <row r="74" spans="1:10" ht="15" customHeight="1">
      <c r="A74" s="52">
        <v>54</v>
      </c>
      <c r="B74" s="52"/>
      <c r="C74" s="170" t="s">
        <v>387</v>
      </c>
      <c r="D74" s="171"/>
      <c r="E74" s="172"/>
      <c r="F74" s="48">
        <v>32240</v>
      </c>
      <c r="G74" s="49"/>
      <c r="H74" s="36"/>
      <c r="I74" s="36"/>
      <c r="J74" s="36"/>
    </row>
    <row r="75" spans="1:10" ht="15" customHeight="1">
      <c r="A75" s="232">
        <v>55</v>
      </c>
      <c r="B75" s="232"/>
      <c r="C75" s="224" t="s">
        <v>142</v>
      </c>
      <c r="D75" s="224"/>
      <c r="E75" s="224"/>
      <c r="F75" s="48">
        <v>9644.26</v>
      </c>
      <c r="G75" s="49"/>
      <c r="H75" s="36"/>
      <c r="I75" s="36"/>
      <c r="J75" s="36"/>
    </row>
    <row r="76" spans="1:10" ht="15" customHeight="1">
      <c r="A76" s="232">
        <v>56</v>
      </c>
      <c r="B76" s="232"/>
      <c r="C76" s="224" t="s">
        <v>143</v>
      </c>
      <c r="D76" s="224"/>
      <c r="E76" s="224"/>
      <c r="F76" s="48">
        <v>11467.04</v>
      </c>
      <c r="G76" s="49"/>
      <c r="H76" s="36"/>
      <c r="I76" s="36"/>
      <c r="J76" s="36"/>
    </row>
    <row r="77" spans="1:10" ht="15" customHeight="1">
      <c r="A77" s="232">
        <v>57</v>
      </c>
      <c r="B77" s="232"/>
      <c r="C77" s="224" t="s">
        <v>144</v>
      </c>
      <c r="D77" s="224"/>
      <c r="E77" s="224"/>
      <c r="F77" s="48">
        <v>9551.88</v>
      </c>
      <c r="G77" s="49"/>
      <c r="H77" s="36"/>
      <c r="I77" s="36"/>
      <c r="J77" s="36"/>
    </row>
    <row r="78" spans="1:10" ht="15" customHeight="1">
      <c r="A78" s="232">
        <v>58</v>
      </c>
      <c r="B78" s="232"/>
      <c r="C78" s="224" t="s">
        <v>145</v>
      </c>
      <c r="D78" s="224"/>
      <c r="E78" s="224"/>
      <c r="F78" s="48">
        <v>7564.98</v>
      </c>
      <c r="G78" s="49"/>
      <c r="H78" s="36"/>
      <c r="I78" s="36"/>
      <c r="J78" s="36"/>
    </row>
    <row r="79" spans="1:10" ht="15" customHeight="1">
      <c r="A79" s="232">
        <v>59</v>
      </c>
      <c r="B79" s="232"/>
      <c r="C79" s="224" t="s">
        <v>146</v>
      </c>
      <c r="D79" s="224"/>
      <c r="E79" s="224"/>
      <c r="F79" s="48">
        <v>9516</v>
      </c>
      <c r="G79" s="49"/>
      <c r="H79" s="36"/>
      <c r="I79" s="36"/>
      <c r="J79" s="36"/>
    </row>
    <row r="80" spans="1:10" ht="15" customHeight="1">
      <c r="A80" s="232">
        <v>60</v>
      </c>
      <c r="B80" s="232"/>
      <c r="C80" s="224" t="s">
        <v>338</v>
      </c>
      <c r="D80" s="224"/>
      <c r="E80" s="224"/>
      <c r="F80" s="48">
        <v>28000</v>
      </c>
      <c r="G80" s="49"/>
      <c r="H80" s="36"/>
      <c r="I80" s="36"/>
      <c r="J80" s="36"/>
    </row>
    <row r="81" spans="1:10" ht="15" customHeight="1">
      <c r="A81" s="232">
        <v>61</v>
      </c>
      <c r="B81" s="232"/>
      <c r="C81" s="224" t="s">
        <v>147</v>
      </c>
      <c r="D81" s="224"/>
      <c r="E81" s="224"/>
      <c r="F81" s="48">
        <v>5253</v>
      </c>
      <c r="G81" s="49"/>
      <c r="H81" s="36"/>
      <c r="I81" s="36"/>
      <c r="J81" s="36"/>
    </row>
    <row r="82" spans="1:10" ht="15" customHeight="1">
      <c r="A82" s="232">
        <v>62</v>
      </c>
      <c r="B82" s="232"/>
      <c r="C82" s="224" t="s">
        <v>143</v>
      </c>
      <c r="D82" s="224"/>
      <c r="E82" s="224"/>
      <c r="F82" s="48">
        <v>6322</v>
      </c>
      <c r="G82" s="49"/>
      <c r="H82" s="36"/>
      <c r="I82" s="36"/>
      <c r="J82" s="36"/>
    </row>
    <row r="83" spans="1:10" ht="15" customHeight="1">
      <c r="A83" s="232">
        <v>63</v>
      </c>
      <c r="B83" s="232"/>
      <c r="C83" s="224" t="s">
        <v>143</v>
      </c>
      <c r="D83" s="224"/>
      <c r="E83" s="224"/>
      <c r="F83" s="48">
        <v>6322</v>
      </c>
      <c r="G83" s="49"/>
      <c r="H83" s="36"/>
      <c r="I83" s="36"/>
      <c r="J83" s="36"/>
    </row>
    <row r="84" spans="1:10" ht="15" customHeight="1">
      <c r="A84" s="232">
        <v>64</v>
      </c>
      <c r="B84" s="232"/>
      <c r="C84" s="224" t="s">
        <v>143</v>
      </c>
      <c r="D84" s="224"/>
      <c r="E84" s="224"/>
      <c r="F84" s="48">
        <v>6322</v>
      </c>
      <c r="G84" s="49"/>
      <c r="H84" s="36"/>
      <c r="I84" s="36"/>
      <c r="J84" s="36"/>
    </row>
    <row r="85" spans="1:10" ht="15" customHeight="1">
      <c r="A85" s="232">
        <v>65</v>
      </c>
      <c r="B85" s="232"/>
      <c r="C85" s="224" t="s">
        <v>143</v>
      </c>
      <c r="D85" s="224"/>
      <c r="E85" s="224"/>
      <c r="F85" s="48">
        <v>6322</v>
      </c>
      <c r="G85" s="49"/>
      <c r="H85" s="36"/>
      <c r="I85" s="36"/>
      <c r="J85" s="36"/>
    </row>
    <row r="86" spans="1:10" ht="15" customHeight="1">
      <c r="A86" s="232">
        <v>66</v>
      </c>
      <c r="B86" s="232"/>
      <c r="C86" s="224" t="s">
        <v>384</v>
      </c>
      <c r="D86" s="224"/>
      <c r="E86" s="224"/>
      <c r="F86" s="48">
        <v>5786</v>
      </c>
      <c r="G86" s="49"/>
      <c r="H86" s="36"/>
      <c r="I86" s="36"/>
      <c r="J86" s="36"/>
    </row>
    <row r="87" spans="1:10" ht="15" customHeight="1">
      <c r="A87" s="232">
        <v>67</v>
      </c>
      <c r="B87" s="232"/>
      <c r="C87" s="224" t="s">
        <v>148</v>
      </c>
      <c r="D87" s="224"/>
      <c r="E87" s="224"/>
      <c r="F87" s="48">
        <v>48571.38</v>
      </c>
      <c r="G87" s="49"/>
      <c r="H87" s="36"/>
      <c r="I87" s="36"/>
      <c r="J87" s="36"/>
    </row>
    <row r="88" spans="1:10" ht="15" customHeight="1">
      <c r="A88" s="232">
        <v>68</v>
      </c>
      <c r="B88" s="232"/>
      <c r="C88" s="224" t="s">
        <v>385</v>
      </c>
      <c r="D88" s="224"/>
      <c r="E88" s="224"/>
      <c r="F88" s="48">
        <v>15299</v>
      </c>
      <c r="G88" s="49"/>
      <c r="H88" s="36"/>
      <c r="I88" s="36"/>
      <c r="J88" s="36"/>
    </row>
    <row r="89" spans="1:10" ht="15" customHeight="1">
      <c r="A89" s="232">
        <v>69</v>
      </c>
      <c r="B89" s="232"/>
      <c r="C89" s="224" t="s">
        <v>385</v>
      </c>
      <c r="D89" s="224"/>
      <c r="E89" s="224"/>
      <c r="F89" s="48">
        <v>15299</v>
      </c>
      <c r="G89" s="49"/>
      <c r="H89" s="36"/>
      <c r="I89" s="36"/>
      <c r="J89" s="36"/>
    </row>
    <row r="90" spans="1:10" ht="15" customHeight="1">
      <c r="A90" s="232">
        <v>70</v>
      </c>
      <c r="B90" s="232"/>
      <c r="C90" s="224" t="s">
        <v>149</v>
      </c>
      <c r="D90" s="224"/>
      <c r="E90" s="224"/>
      <c r="F90" s="48">
        <v>9810</v>
      </c>
      <c r="G90" s="49"/>
      <c r="H90" s="36"/>
      <c r="I90" s="36"/>
      <c r="J90" s="36"/>
    </row>
    <row r="91" spans="1:10" ht="15" customHeight="1">
      <c r="A91" s="232">
        <v>71</v>
      </c>
      <c r="B91" s="232"/>
      <c r="C91" s="224" t="s">
        <v>150</v>
      </c>
      <c r="D91" s="224"/>
      <c r="E91" s="224"/>
      <c r="F91" s="48">
        <v>6177.6</v>
      </c>
      <c r="G91" s="49"/>
      <c r="H91" s="36"/>
      <c r="I91" s="36"/>
      <c r="J91" s="36"/>
    </row>
    <row r="92" spans="1:10" ht="15" customHeight="1">
      <c r="A92" s="232">
        <v>72</v>
      </c>
      <c r="B92" s="232"/>
      <c r="C92" s="224" t="s">
        <v>151</v>
      </c>
      <c r="D92" s="224"/>
      <c r="E92" s="224"/>
      <c r="F92" s="48">
        <v>6000</v>
      </c>
      <c r="G92" s="49"/>
      <c r="H92" s="36"/>
      <c r="I92" s="36"/>
      <c r="J92" s="36"/>
    </row>
    <row r="93" spans="1:10" ht="15" customHeight="1">
      <c r="A93" s="232">
        <v>73</v>
      </c>
      <c r="B93" s="232"/>
      <c r="C93" s="224" t="s">
        <v>152</v>
      </c>
      <c r="D93" s="224"/>
      <c r="E93" s="224"/>
      <c r="F93" s="48">
        <v>8795.09</v>
      </c>
      <c r="G93" s="49"/>
      <c r="H93" s="36"/>
      <c r="I93" s="36"/>
      <c r="J93" s="36"/>
    </row>
    <row r="94" spans="1:10" ht="15" customHeight="1">
      <c r="A94" s="232">
        <v>74</v>
      </c>
      <c r="B94" s="232"/>
      <c r="C94" s="224" t="s">
        <v>386</v>
      </c>
      <c r="D94" s="224"/>
      <c r="E94" s="224"/>
      <c r="F94" s="48">
        <v>7000</v>
      </c>
      <c r="G94" s="49"/>
      <c r="H94" s="36"/>
      <c r="I94" s="36"/>
      <c r="J94" s="36"/>
    </row>
    <row r="95" spans="1:10" ht="15" customHeight="1">
      <c r="A95" s="232">
        <v>75</v>
      </c>
      <c r="B95" s="232"/>
      <c r="C95" s="224" t="s">
        <v>386</v>
      </c>
      <c r="D95" s="224"/>
      <c r="E95" s="224"/>
      <c r="F95" s="48">
        <v>7000</v>
      </c>
      <c r="G95" s="49"/>
      <c r="H95" s="36"/>
      <c r="I95" s="36"/>
      <c r="J95" s="36"/>
    </row>
    <row r="96" spans="1:10" ht="15" customHeight="1">
      <c r="A96" s="232">
        <v>76</v>
      </c>
      <c r="B96" s="232"/>
      <c r="C96" s="224" t="s">
        <v>386</v>
      </c>
      <c r="D96" s="224"/>
      <c r="E96" s="224"/>
      <c r="F96" s="48">
        <v>7000</v>
      </c>
      <c r="G96" s="49"/>
      <c r="H96" s="36"/>
      <c r="I96" s="36"/>
      <c r="J96" s="36"/>
    </row>
    <row r="97" spans="1:10" ht="15" customHeight="1">
      <c r="A97" s="232">
        <v>77</v>
      </c>
      <c r="B97" s="232"/>
      <c r="C97" s="224" t="s">
        <v>386</v>
      </c>
      <c r="D97" s="224"/>
      <c r="E97" s="224"/>
      <c r="F97" s="48">
        <v>7000</v>
      </c>
      <c r="G97" s="49"/>
      <c r="H97" s="36"/>
      <c r="I97" s="36"/>
      <c r="J97" s="36"/>
    </row>
    <row r="98" spans="1:10" ht="15" customHeight="1">
      <c r="A98" s="232">
        <v>78</v>
      </c>
      <c r="B98" s="232"/>
      <c r="C98" s="224" t="s">
        <v>386</v>
      </c>
      <c r="D98" s="224"/>
      <c r="E98" s="224"/>
      <c r="F98" s="48">
        <v>7000</v>
      </c>
      <c r="G98" s="49"/>
      <c r="H98" s="36"/>
      <c r="I98" s="36"/>
      <c r="J98" s="36"/>
    </row>
    <row r="99" spans="1:10" ht="15" customHeight="1">
      <c r="A99" s="232">
        <v>79</v>
      </c>
      <c r="B99" s="232"/>
      <c r="C99" s="224" t="s">
        <v>386</v>
      </c>
      <c r="D99" s="224"/>
      <c r="E99" s="224"/>
      <c r="F99" s="48">
        <v>7000</v>
      </c>
      <c r="G99" s="49"/>
      <c r="H99" s="36"/>
      <c r="I99" s="36"/>
      <c r="J99" s="36"/>
    </row>
    <row r="100" spans="1:10" ht="15" customHeight="1">
      <c r="A100" s="232">
        <v>80</v>
      </c>
      <c r="B100" s="232"/>
      <c r="C100" s="224" t="s">
        <v>386</v>
      </c>
      <c r="D100" s="224"/>
      <c r="E100" s="224"/>
      <c r="F100" s="48">
        <v>7000</v>
      </c>
      <c r="G100" s="49"/>
      <c r="H100" s="36"/>
      <c r="I100" s="36"/>
      <c r="J100" s="36"/>
    </row>
    <row r="101" spans="1:10" ht="15" customHeight="1">
      <c r="A101" s="232">
        <v>81</v>
      </c>
      <c r="B101" s="232"/>
      <c r="C101" s="224" t="s">
        <v>386</v>
      </c>
      <c r="D101" s="224"/>
      <c r="E101" s="224"/>
      <c r="F101" s="48">
        <v>7000</v>
      </c>
      <c r="G101" s="49"/>
      <c r="H101" s="36"/>
      <c r="I101" s="36"/>
      <c r="J101" s="36"/>
    </row>
    <row r="102" spans="1:10" ht="15" customHeight="1">
      <c r="A102" s="232">
        <v>82</v>
      </c>
      <c r="B102" s="232"/>
      <c r="C102" s="224" t="s">
        <v>386</v>
      </c>
      <c r="D102" s="224"/>
      <c r="E102" s="224"/>
      <c r="F102" s="48">
        <v>7000</v>
      </c>
      <c r="G102" s="49"/>
      <c r="H102" s="36"/>
      <c r="I102" s="36"/>
      <c r="J102" s="36"/>
    </row>
    <row r="103" spans="1:10" ht="15" customHeight="1">
      <c r="A103" s="232">
        <v>83</v>
      </c>
      <c r="B103" s="232"/>
      <c r="C103" s="224" t="s">
        <v>386</v>
      </c>
      <c r="D103" s="224"/>
      <c r="E103" s="224"/>
      <c r="F103" s="48">
        <v>7000</v>
      </c>
      <c r="G103" s="49"/>
      <c r="H103" s="36"/>
      <c r="I103" s="36"/>
      <c r="J103" s="36"/>
    </row>
    <row r="104" spans="1:10" ht="15" customHeight="1">
      <c r="A104" s="232">
        <v>84</v>
      </c>
      <c r="B104" s="232"/>
      <c r="C104" s="224" t="s">
        <v>386</v>
      </c>
      <c r="D104" s="224"/>
      <c r="E104" s="224"/>
      <c r="F104" s="48">
        <v>7000</v>
      </c>
      <c r="G104" s="49"/>
      <c r="H104" s="36"/>
      <c r="I104" s="36"/>
      <c r="J104" s="36"/>
    </row>
    <row r="105" spans="1:10" ht="15" customHeight="1">
      <c r="A105" s="232">
        <v>85</v>
      </c>
      <c r="B105" s="232"/>
      <c r="C105" s="224" t="s">
        <v>140</v>
      </c>
      <c r="D105" s="224"/>
      <c r="E105" s="224"/>
      <c r="F105" s="48">
        <v>7732</v>
      </c>
      <c r="G105" s="49"/>
      <c r="H105" s="36"/>
      <c r="I105" s="36"/>
      <c r="J105" s="36"/>
    </row>
    <row r="106" spans="1:10" ht="15" customHeight="1">
      <c r="A106" s="232">
        <v>86</v>
      </c>
      <c r="B106" s="232"/>
      <c r="C106" s="224" t="s">
        <v>120</v>
      </c>
      <c r="D106" s="224"/>
      <c r="E106" s="224"/>
      <c r="F106" s="48">
        <v>5215.6</v>
      </c>
      <c r="G106" s="49"/>
      <c r="H106" s="36"/>
      <c r="I106" s="36"/>
      <c r="J106" s="36"/>
    </row>
    <row r="107" spans="1:10" ht="15" customHeight="1">
      <c r="A107" s="232">
        <v>87</v>
      </c>
      <c r="B107" s="232"/>
      <c r="C107" s="224" t="s">
        <v>120</v>
      </c>
      <c r="D107" s="224"/>
      <c r="E107" s="224"/>
      <c r="F107" s="48">
        <v>3520</v>
      </c>
      <c r="G107" s="49"/>
      <c r="H107" s="36"/>
      <c r="I107" s="36"/>
      <c r="J107" s="36"/>
    </row>
    <row r="108" spans="1:10" ht="15" customHeight="1">
      <c r="A108" s="232">
        <v>88</v>
      </c>
      <c r="B108" s="232"/>
      <c r="C108" s="224" t="s">
        <v>153</v>
      </c>
      <c r="D108" s="224"/>
      <c r="E108" s="224"/>
      <c r="F108" s="48">
        <v>9990</v>
      </c>
      <c r="G108" s="49"/>
      <c r="H108" s="36"/>
      <c r="I108" s="36"/>
      <c r="J108" s="36"/>
    </row>
    <row r="109" spans="1:10" ht="15" customHeight="1">
      <c r="A109" s="232">
        <v>89</v>
      </c>
      <c r="B109" s="232"/>
      <c r="C109" s="224" t="s">
        <v>153</v>
      </c>
      <c r="D109" s="224"/>
      <c r="E109" s="224"/>
      <c r="F109" s="48">
        <v>9990</v>
      </c>
      <c r="G109" s="49"/>
      <c r="H109" s="36"/>
      <c r="I109" s="36"/>
      <c r="J109" s="36"/>
    </row>
    <row r="110" spans="1:10" ht="15" customHeight="1">
      <c r="A110" s="232">
        <v>90</v>
      </c>
      <c r="B110" s="232"/>
      <c r="C110" s="224" t="s">
        <v>153</v>
      </c>
      <c r="D110" s="224"/>
      <c r="E110" s="224"/>
      <c r="F110" s="48">
        <v>9990</v>
      </c>
      <c r="G110" s="49"/>
      <c r="H110" s="36"/>
      <c r="I110" s="36"/>
      <c r="J110" s="36"/>
    </row>
    <row r="111" spans="1:10" ht="15" customHeight="1">
      <c r="A111" s="232">
        <v>91</v>
      </c>
      <c r="B111" s="232"/>
      <c r="C111" s="224" t="s">
        <v>154</v>
      </c>
      <c r="D111" s="224"/>
      <c r="E111" s="224"/>
      <c r="F111" s="48">
        <v>22980</v>
      </c>
      <c r="G111" s="49"/>
      <c r="H111" s="36"/>
      <c r="I111" s="36"/>
      <c r="J111" s="36"/>
    </row>
    <row r="112" spans="1:10" ht="15" customHeight="1">
      <c r="A112" s="232">
        <v>92</v>
      </c>
      <c r="B112" s="232"/>
      <c r="C112" s="224" t="s">
        <v>155</v>
      </c>
      <c r="D112" s="224"/>
      <c r="E112" s="224"/>
      <c r="F112" s="48">
        <v>6900</v>
      </c>
      <c r="G112" s="49"/>
      <c r="H112" s="36"/>
      <c r="I112" s="36"/>
      <c r="J112" s="36"/>
    </row>
    <row r="113" spans="1:10" ht="15" customHeight="1">
      <c r="A113" s="52">
        <v>93</v>
      </c>
      <c r="B113" s="52"/>
      <c r="C113" s="170" t="s">
        <v>440</v>
      </c>
      <c r="D113" s="171"/>
      <c r="E113" s="172"/>
      <c r="F113" s="48">
        <v>25990</v>
      </c>
      <c r="G113" s="49"/>
      <c r="H113" s="36"/>
      <c r="I113" s="36"/>
      <c r="J113" s="36"/>
    </row>
    <row r="114" spans="1:10" ht="15" customHeight="1">
      <c r="A114" s="232">
        <v>94</v>
      </c>
      <c r="B114" s="232"/>
      <c r="C114" s="224" t="s">
        <v>156</v>
      </c>
      <c r="D114" s="224"/>
      <c r="E114" s="224"/>
      <c r="F114" s="48">
        <v>22580</v>
      </c>
      <c r="G114" s="49"/>
      <c r="H114" s="36"/>
      <c r="I114" s="36"/>
      <c r="J114" s="36"/>
    </row>
    <row r="115" spans="1:10" ht="15" customHeight="1">
      <c r="A115" s="232">
        <v>95</v>
      </c>
      <c r="B115" s="232"/>
      <c r="C115" s="224" t="s">
        <v>156</v>
      </c>
      <c r="D115" s="224"/>
      <c r="E115" s="224"/>
      <c r="F115" s="48">
        <v>22580</v>
      </c>
      <c r="G115" s="49"/>
      <c r="H115" s="36"/>
      <c r="I115" s="36"/>
      <c r="J115" s="36"/>
    </row>
    <row r="116" spans="1:10" ht="15" customHeight="1">
      <c r="A116" s="232">
        <v>96</v>
      </c>
      <c r="B116" s="232"/>
      <c r="C116" s="224" t="s">
        <v>156</v>
      </c>
      <c r="D116" s="224"/>
      <c r="E116" s="224"/>
      <c r="F116" s="48">
        <v>22580</v>
      </c>
      <c r="G116" s="49"/>
      <c r="H116" s="36"/>
      <c r="I116" s="36"/>
      <c r="J116" s="36"/>
    </row>
    <row r="117" spans="1:10" ht="15" customHeight="1">
      <c r="A117" s="232">
        <v>97</v>
      </c>
      <c r="B117" s="232"/>
      <c r="C117" s="224" t="s">
        <v>157</v>
      </c>
      <c r="D117" s="224"/>
      <c r="E117" s="224"/>
      <c r="F117" s="48">
        <v>4490</v>
      </c>
      <c r="G117" s="49"/>
      <c r="H117" s="36"/>
      <c r="I117" s="36"/>
      <c r="J117" s="36"/>
    </row>
    <row r="118" spans="1:10" ht="15" customHeight="1">
      <c r="A118" s="232">
        <v>98</v>
      </c>
      <c r="B118" s="232"/>
      <c r="C118" s="224" t="s">
        <v>158</v>
      </c>
      <c r="D118" s="224"/>
      <c r="E118" s="224"/>
      <c r="F118" s="48">
        <v>3400</v>
      </c>
      <c r="G118" s="49"/>
      <c r="H118" s="36"/>
      <c r="I118" s="36"/>
      <c r="J118" s="36"/>
    </row>
    <row r="119" spans="1:10" ht="15" customHeight="1">
      <c r="A119" s="232">
        <v>99</v>
      </c>
      <c r="B119" s="232"/>
      <c r="C119" s="224" t="s">
        <v>159</v>
      </c>
      <c r="D119" s="224"/>
      <c r="E119" s="224"/>
      <c r="F119" s="48">
        <v>9800</v>
      </c>
      <c r="G119" s="49"/>
      <c r="H119" s="36"/>
      <c r="I119" s="36"/>
      <c r="J119" s="36"/>
    </row>
    <row r="120" spans="1:10" ht="15" customHeight="1">
      <c r="A120" s="52">
        <v>100</v>
      </c>
      <c r="B120" s="52"/>
      <c r="C120" s="170" t="s">
        <v>492</v>
      </c>
      <c r="D120" s="173"/>
      <c r="E120" s="174"/>
      <c r="F120" s="48">
        <v>9980</v>
      </c>
      <c r="G120" s="48"/>
      <c r="H120" s="36"/>
      <c r="I120" s="36"/>
      <c r="J120" s="36"/>
    </row>
    <row r="121" spans="1:10" ht="15" customHeight="1">
      <c r="A121" s="52">
        <v>101</v>
      </c>
      <c r="B121" s="52"/>
      <c r="C121" s="170" t="s">
        <v>492</v>
      </c>
      <c r="D121" s="173"/>
      <c r="E121" s="174"/>
      <c r="F121" s="48">
        <v>9980</v>
      </c>
      <c r="G121" s="48"/>
      <c r="H121" s="36"/>
      <c r="I121" s="36"/>
      <c r="J121" s="36"/>
    </row>
    <row r="122" spans="1:10" ht="15" customHeight="1">
      <c r="A122" s="52">
        <v>102</v>
      </c>
      <c r="B122" s="52"/>
      <c r="C122" s="170" t="s">
        <v>492</v>
      </c>
      <c r="D122" s="173"/>
      <c r="E122" s="174"/>
      <c r="F122" s="48">
        <v>9980</v>
      </c>
      <c r="G122" s="48"/>
      <c r="H122" s="36"/>
      <c r="I122" s="36"/>
      <c r="J122" s="36"/>
    </row>
    <row r="123" spans="1:10" ht="15" customHeight="1">
      <c r="A123" s="52">
        <v>103</v>
      </c>
      <c r="B123" s="52"/>
      <c r="C123" s="170" t="s">
        <v>492</v>
      </c>
      <c r="D123" s="173"/>
      <c r="E123" s="174"/>
      <c r="F123" s="48">
        <v>9980</v>
      </c>
      <c r="G123" s="48"/>
      <c r="H123" s="36"/>
      <c r="I123" s="36"/>
      <c r="J123" s="36"/>
    </row>
    <row r="124" spans="1:10" ht="15" customHeight="1">
      <c r="A124" s="52">
        <v>104</v>
      </c>
      <c r="B124" s="52"/>
      <c r="C124" s="170" t="s">
        <v>492</v>
      </c>
      <c r="D124" s="173"/>
      <c r="E124" s="174"/>
      <c r="F124" s="48">
        <v>9980</v>
      </c>
      <c r="G124" s="48"/>
      <c r="H124" s="36"/>
      <c r="I124" s="36"/>
      <c r="J124" s="36"/>
    </row>
    <row r="125" spans="1:10" ht="15" customHeight="1">
      <c r="A125" s="52">
        <v>105</v>
      </c>
      <c r="B125" s="52"/>
      <c r="C125" s="170" t="s">
        <v>492</v>
      </c>
      <c r="D125" s="173"/>
      <c r="E125" s="174"/>
      <c r="F125" s="48">
        <v>9980</v>
      </c>
      <c r="G125" s="48"/>
      <c r="H125" s="36"/>
      <c r="I125" s="36"/>
      <c r="J125" s="36"/>
    </row>
    <row r="126" spans="1:10" ht="15" customHeight="1">
      <c r="A126" s="52">
        <v>106</v>
      </c>
      <c r="B126" s="52"/>
      <c r="C126" s="170" t="s">
        <v>492</v>
      </c>
      <c r="D126" s="173"/>
      <c r="E126" s="174"/>
      <c r="F126" s="48">
        <v>9980</v>
      </c>
      <c r="G126" s="48"/>
      <c r="H126" s="36"/>
      <c r="I126" s="36"/>
      <c r="J126" s="36"/>
    </row>
    <row r="127" spans="1:10" ht="15" customHeight="1">
      <c r="A127" s="52">
        <v>107</v>
      </c>
      <c r="B127" s="52"/>
      <c r="C127" s="170" t="s">
        <v>492</v>
      </c>
      <c r="D127" s="173"/>
      <c r="E127" s="174"/>
      <c r="F127" s="48">
        <v>9980</v>
      </c>
      <c r="G127" s="48"/>
      <c r="H127" s="36"/>
      <c r="I127" s="36"/>
      <c r="J127" s="36"/>
    </row>
    <row r="128" spans="1:10" ht="15" customHeight="1">
      <c r="A128" s="52">
        <v>108</v>
      </c>
      <c r="B128" s="52"/>
      <c r="C128" s="170" t="s">
        <v>492</v>
      </c>
      <c r="D128" s="173"/>
      <c r="E128" s="174"/>
      <c r="F128" s="48">
        <v>9980</v>
      </c>
      <c r="G128" s="48"/>
      <c r="H128" s="36"/>
      <c r="I128" s="36"/>
      <c r="J128" s="36"/>
    </row>
    <row r="129" spans="1:10" ht="15" customHeight="1">
      <c r="A129" s="52">
        <v>109</v>
      </c>
      <c r="B129" s="52"/>
      <c r="C129" s="170" t="s">
        <v>492</v>
      </c>
      <c r="D129" s="173"/>
      <c r="E129" s="174"/>
      <c r="F129" s="48">
        <v>9980</v>
      </c>
      <c r="G129" s="48"/>
      <c r="H129" s="36"/>
      <c r="I129" s="36"/>
      <c r="J129" s="36"/>
    </row>
    <row r="130" spans="1:10" ht="15" customHeight="1">
      <c r="A130" s="52">
        <v>110</v>
      </c>
      <c r="B130" s="52"/>
      <c r="C130" s="170" t="s">
        <v>441</v>
      </c>
      <c r="D130" s="173"/>
      <c r="E130" s="174"/>
      <c r="F130" s="48">
        <v>9500</v>
      </c>
      <c r="G130" s="49"/>
      <c r="H130" s="36"/>
      <c r="I130" s="36"/>
      <c r="J130" s="36"/>
    </row>
    <row r="131" spans="1:10" ht="15" customHeight="1">
      <c r="A131" s="52">
        <v>111</v>
      </c>
      <c r="B131" s="52"/>
      <c r="C131" s="170" t="s">
        <v>441</v>
      </c>
      <c r="D131" s="173"/>
      <c r="E131" s="174"/>
      <c r="F131" s="48">
        <v>9500</v>
      </c>
      <c r="G131" s="49"/>
      <c r="H131" s="36"/>
      <c r="I131" s="36"/>
      <c r="J131" s="36"/>
    </row>
    <row r="132" spans="1:10" ht="15" customHeight="1">
      <c r="A132" s="52">
        <v>112</v>
      </c>
      <c r="B132" s="52"/>
      <c r="C132" s="170" t="s">
        <v>441</v>
      </c>
      <c r="D132" s="173"/>
      <c r="E132" s="174"/>
      <c r="F132" s="48">
        <v>9500</v>
      </c>
      <c r="G132" s="49"/>
      <c r="H132" s="36"/>
      <c r="I132" s="36"/>
      <c r="J132" s="36"/>
    </row>
    <row r="133" spans="1:10" ht="15" customHeight="1">
      <c r="A133" s="52">
        <v>113</v>
      </c>
      <c r="B133" s="52"/>
      <c r="C133" s="170" t="s">
        <v>441</v>
      </c>
      <c r="D133" s="173"/>
      <c r="E133" s="174"/>
      <c r="F133" s="48">
        <v>9500</v>
      </c>
      <c r="G133" s="49"/>
      <c r="H133" s="36"/>
      <c r="I133" s="36"/>
      <c r="J133" s="36"/>
    </row>
    <row r="134" spans="1:10" ht="15" customHeight="1">
      <c r="A134" s="52">
        <v>114</v>
      </c>
      <c r="B134" s="52"/>
      <c r="C134" s="170" t="s">
        <v>441</v>
      </c>
      <c r="D134" s="173"/>
      <c r="E134" s="174"/>
      <c r="F134" s="48">
        <v>9500</v>
      </c>
      <c r="G134" s="49"/>
      <c r="H134" s="36"/>
      <c r="I134" s="36"/>
      <c r="J134" s="36"/>
    </row>
    <row r="135" spans="1:10" ht="15" customHeight="1">
      <c r="A135" s="52">
        <v>115</v>
      </c>
      <c r="B135" s="52"/>
      <c r="C135" s="170" t="s">
        <v>441</v>
      </c>
      <c r="D135" s="173"/>
      <c r="E135" s="174"/>
      <c r="F135" s="48">
        <v>9500</v>
      </c>
      <c r="G135" s="49"/>
      <c r="H135" s="36"/>
      <c r="I135" s="36"/>
      <c r="J135" s="36"/>
    </row>
    <row r="136" spans="1:10" ht="15" customHeight="1">
      <c r="A136" s="52">
        <v>116</v>
      </c>
      <c r="B136" s="52"/>
      <c r="C136" s="170" t="s">
        <v>441</v>
      </c>
      <c r="D136" s="173"/>
      <c r="E136" s="174"/>
      <c r="F136" s="48">
        <v>9500</v>
      </c>
      <c r="G136" s="49"/>
      <c r="H136" s="36"/>
      <c r="I136" s="36"/>
      <c r="J136" s="36"/>
    </row>
    <row r="137" spans="1:10" ht="15" customHeight="1">
      <c r="A137" s="52">
        <v>117</v>
      </c>
      <c r="B137" s="52"/>
      <c r="C137" s="170" t="s">
        <v>441</v>
      </c>
      <c r="D137" s="173"/>
      <c r="E137" s="174"/>
      <c r="F137" s="48">
        <v>9500</v>
      </c>
      <c r="G137" s="49"/>
      <c r="H137" s="36"/>
      <c r="I137" s="36"/>
      <c r="J137" s="36"/>
    </row>
    <row r="138" spans="1:10" ht="15" customHeight="1">
      <c r="A138" s="52">
        <v>118</v>
      </c>
      <c r="B138" s="52"/>
      <c r="C138" s="170" t="s">
        <v>441</v>
      </c>
      <c r="D138" s="173"/>
      <c r="E138" s="174"/>
      <c r="F138" s="48">
        <v>9500</v>
      </c>
      <c r="G138" s="49"/>
      <c r="H138" s="36"/>
      <c r="I138" s="36"/>
      <c r="J138" s="36"/>
    </row>
    <row r="139" spans="1:10" ht="15" customHeight="1">
      <c r="A139" s="52">
        <v>119</v>
      </c>
      <c r="B139" s="52"/>
      <c r="C139" s="170" t="s">
        <v>441</v>
      </c>
      <c r="D139" s="173"/>
      <c r="E139" s="174"/>
      <c r="F139" s="48">
        <v>9500</v>
      </c>
      <c r="G139" s="49"/>
      <c r="H139" s="36"/>
      <c r="I139" s="36"/>
      <c r="J139" s="36"/>
    </row>
    <row r="140" spans="1:10" ht="15" customHeight="1">
      <c r="A140" s="232">
        <v>120</v>
      </c>
      <c r="B140" s="232"/>
      <c r="C140" s="224" t="s">
        <v>388</v>
      </c>
      <c r="D140" s="224"/>
      <c r="E140" s="224"/>
      <c r="F140" s="48">
        <v>3332</v>
      </c>
      <c r="G140" s="49"/>
      <c r="H140" s="36"/>
      <c r="I140" s="36"/>
      <c r="J140" s="36"/>
    </row>
    <row r="141" spans="1:10" ht="15" customHeight="1">
      <c r="A141" s="232">
        <v>121</v>
      </c>
      <c r="B141" s="232"/>
      <c r="C141" s="224" t="s">
        <v>389</v>
      </c>
      <c r="D141" s="224"/>
      <c r="E141" s="224"/>
      <c r="F141" s="48">
        <v>3332</v>
      </c>
      <c r="G141" s="49"/>
      <c r="H141" s="36"/>
      <c r="I141" s="36"/>
      <c r="J141" s="36"/>
    </row>
    <row r="142" spans="1:10" ht="15" customHeight="1">
      <c r="A142" s="232">
        <v>122</v>
      </c>
      <c r="B142" s="232"/>
      <c r="C142" s="224" t="s">
        <v>390</v>
      </c>
      <c r="D142" s="224"/>
      <c r="E142" s="224"/>
      <c r="F142" s="48">
        <v>3332</v>
      </c>
      <c r="G142" s="49"/>
      <c r="H142" s="36"/>
      <c r="I142" s="36"/>
      <c r="J142" s="36"/>
    </row>
    <row r="143" spans="1:10" ht="15" customHeight="1">
      <c r="A143" s="232">
        <v>123</v>
      </c>
      <c r="B143" s="232"/>
      <c r="C143" s="224" t="s">
        <v>162</v>
      </c>
      <c r="D143" s="224"/>
      <c r="E143" s="224"/>
      <c r="F143" s="48">
        <v>9535</v>
      </c>
      <c r="G143" s="49"/>
      <c r="H143" s="36"/>
      <c r="I143" s="36"/>
      <c r="J143" s="36"/>
    </row>
    <row r="144" spans="1:10" ht="15" customHeight="1">
      <c r="A144" s="232">
        <v>124</v>
      </c>
      <c r="B144" s="232"/>
      <c r="C144" s="224" t="s">
        <v>162</v>
      </c>
      <c r="D144" s="224"/>
      <c r="E144" s="224"/>
      <c r="F144" s="48">
        <v>9535</v>
      </c>
      <c r="G144" s="49"/>
      <c r="H144" s="36"/>
      <c r="I144" s="36"/>
      <c r="J144" s="36"/>
    </row>
    <row r="145" spans="1:10" ht="15" customHeight="1">
      <c r="A145" s="232">
        <v>125</v>
      </c>
      <c r="B145" s="232"/>
      <c r="C145" s="224" t="s">
        <v>162</v>
      </c>
      <c r="D145" s="224"/>
      <c r="E145" s="224"/>
      <c r="F145" s="48">
        <v>9535</v>
      </c>
      <c r="G145" s="49"/>
      <c r="H145" s="36"/>
      <c r="I145" s="36"/>
      <c r="J145" s="36"/>
    </row>
    <row r="146" spans="1:10" ht="15" customHeight="1">
      <c r="A146" s="232">
        <v>126</v>
      </c>
      <c r="B146" s="232"/>
      <c r="C146" s="224" t="s">
        <v>162</v>
      </c>
      <c r="D146" s="224"/>
      <c r="E146" s="224"/>
      <c r="F146" s="48">
        <v>9535</v>
      </c>
      <c r="G146" s="49"/>
      <c r="H146" s="36"/>
      <c r="I146" s="36"/>
      <c r="J146" s="36"/>
    </row>
    <row r="147" spans="1:10" ht="15" customHeight="1">
      <c r="A147" s="232">
        <v>127</v>
      </c>
      <c r="B147" s="232"/>
      <c r="C147" s="224" t="s">
        <v>162</v>
      </c>
      <c r="D147" s="224"/>
      <c r="E147" s="224"/>
      <c r="F147" s="48">
        <v>9535</v>
      </c>
      <c r="G147" s="49"/>
      <c r="H147" s="36"/>
      <c r="I147" s="36"/>
      <c r="J147" s="36"/>
    </row>
    <row r="148" spans="1:10" ht="15" customHeight="1">
      <c r="A148" s="232">
        <v>128</v>
      </c>
      <c r="B148" s="232"/>
      <c r="C148" s="224" t="s">
        <v>162</v>
      </c>
      <c r="D148" s="224"/>
      <c r="E148" s="224"/>
      <c r="F148" s="48">
        <v>9535</v>
      </c>
      <c r="G148" s="49"/>
      <c r="H148" s="36"/>
      <c r="I148" s="36"/>
      <c r="J148" s="36"/>
    </row>
    <row r="149" spans="1:10" ht="15" customHeight="1">
      <c r="A149" s="232">
        <v>129</v>
      </c>
      <c r="B149" s="232"/>
      <c r="C149" s="224" t="s">
        <v>162</v>
      </c>
      <c r="D149" s="224"/>
      <c r="E149" s="224"/>
      <c r="F149" s="48">
        <v>9535</v>
      </c>
      <c r="G149" s="49"/>
      <c r="H149" s="36"/>
      <c r="I149" s="36"/>
      <c r="J149" s="36"/>
    </row>
    <row r="150" spans="1:10" ht="15" customHeight="1">
      <c r="A150" s="232">
        <v>130</v>
      </c>
      <c r="B150" s="232"/>
      <c r="C150" s="224" t="s">
        <v>162</v>
      </c>
      <c r="D150" s="224"/>
      <c r="E150" s="224"/>
      <c r="F150" s="48">
        <v>9535</v>
      </c>
      <c r="G150" s="49"/>
      <c r="H150" s="36"/>
      <c r="I150" s="36"/>
      <c r="J150" s="36"/>
    </row>
    <row r="151" spans="1:10" ht="15" customHeight="1">
      <c r="A151" s="52">
        <v>131</v>
      </c>
      <c r="B151" s="52"/>
      <c r="C151" s="170" t="s">
        <v>524</v>
      </c>
      <c r="D151" s="171"/>
      <c r="E151" s="172"/>
      <c r="F151" s="48">
        <v>15999.9</v>
      </c>
      <c r="G151" s="48"/>
      <c r="H151" s="36"/>
      <c r="I151" s="36"/>
      <c r="J151" s="36"/>
    </row>
    <row r="152" spans="1:10" ht="15" customHeight="1">
      <c r="A152" s="52">
        <v>132</v>
      </c>
      <c r="B152" s="52"/>
      <c r="C152" s="170" t="s">
        <v>524</v>
      </c>
      <c r="D152" s="171"/>
      <c r="E152" s="172"/>
      <c r="F152" s="48">
        <v>15999.9</v>
      </c>
      <c r="G152" s="48"/>
      <c r="H152" s="36"/>
      <c r="I152" s="36"/>
      <c r="J152" s="36"/>
    </row>
    <row r="153" spans="1:10" ht="15" customHeight="1">
      <c r="A153" s="52">
        <v>133</v>
      </c>
      <c r="B153" s="52"/>
      <c r="C153" s="170" t="s">
        <v>524</v>
      </c>
      <c r="D153" s="171"/>
      <c r="E153" s="172"/>
      <c r="F153" s="48">
        <v>15999.9</v>
      </c>
      <c r="G153" s="48"/>
      <c r="H153" s="36"/>
      <c r="I153" s="36"/>
      <c r="J153" s="36"/>
    </row>
    <row r="154" spans="1:10" ht="15" customHeight="1">
      <c r="A154" s="52">
        <v>134</v>
      </c>
      <c r="B154" s="52"/>
      <c r="C154" s="170" t="s">
        <v>666</v>
      </c>
      <c r="D154" s="173"/>
      <c r="E154" s="174"/>
      <c r="F154" s="48">
        <v>50639</v>
      </c>
      <c r="G154" s="48">
        <v>50639</v>
      </c>
      <c r="H154" s="36"/>
      <c r="I154" s="36"/>
      <c r="J154" s="36"/>
    </row>
    <row r="155" spans="1:10" ht="15" customHeight="1">
      <c r="A155" s="52">
        <v>135</v>
      </c>
      <c r="B155" s="52"/>
      <c r="C155" s="170" t="s">
        <v>667</v>
      </c>
      <c r="D155" s="173"/>
      <c r="E155" s="174"/>
      <c r="F155" s="48">
        <v>44436</v>
      </c>
      <c r="G155" s="48">
        <v>44436</v>
      </c>
      <c r="H155" s="36"/>
      <c r="I155" s="36"/>
      <c r="J155" s="36"/>
    </row>
    <row r="156" spans="1:10" ht="15" customHeight="1">
      <c r="A156" s="52">
        <v>136</v>
      </c>
      <c r="B156" s="52"/>
      <c r="C156" s="170" t="s">
        <v>668</v>
      </c>
      <c r="D156" s="173"/>
      <c r="E156" s="174"/>
      <c r="F156" s="48">
        <v>44436</v>
      </c>
      <c r="G156" s="48">
        <v>44436</v>
      </c>
      <c r="H156" s="36"/>
      <c r="I156" s="36"/>
      <c r="J156" s="36"/>
    </row>
    <row r="157" spans="1:10" ht="15" customHeight="1">
      <c r="A157" s="52">
        <v>137</v>
      </c>
      <c r="B157" s="52"/>
      <c r="C157" s="170" t="s">
        <v>669</v>
      </c>
      <c r="D157" s="173"/>
      <c r="E157" s="174"/>
      <c r="F157" s="48">
        <v>75911</v>
      </c>
      <c r="G157" s="48">
        <v>75911</v>
      </c>
      <c r="H157" s="36"/>
      <c r="I157" s="36"/>
      <c r="J157" s="36"/>
    </row>
    <row r="158" spans="1:10" ht="30" customHeight="1">
      <c r="A158" s="231" t="s">
        <v>163</v>
      </c>
      <c r="B158" s="231"/>
      <c r="C158" s="231"/>
      <c r="D158" s="231"/>
      <c r="E158" s="231"/>
      <c r="F158" s="123">
        <f>SUM(F159:F159)</f>
        <v>662233.33</v>
      </c>
      <c r="G158" s="123">
        <f>SUM(G159:G159)</f>
        <v>375265.61</v>
      </c>
      <c r="H158" s="125"/>
      <c r="I158" s="125"/>
      <c r="J158" s="125"/>
    </row>
    <row r="159" spans="1:10" ht="15" customHeight="1">
      <c r="A159" s="52">
        <v>138</v>
      </c>
      <c r="B159" s="52"/>
      <c r="C159" s="170" t="s">
        <v>309</v>
      </c>
      <c r="D159" s="171"/>
      <c r="E159" s="172"/>
      <c r="F159" s="48">
        <v>662233.33</v>
      </c>
      <c r="G159" s="48">
        <v>375265.61</v>
      </c>
      <c r="H159" s="36"/>
      <c r="I159" s="36"/>
      <c r="J159" s="36"/>
    </row>
    <row r="160" spans="1:10" ht="30" customHeight="1">
      <c r="A160" s="231" t="s">
        <v>164</v>
      </c>
      <c r="B160" s="231"/>
      <c r="C160" s="231"/>
      <c r="D160" s="231"/>
      <c r="E160" s="231"/>
      <c r="F160" s="123">
        <f>SUM(F161:F274)</f>
        <v>1700178.81</v>
      </c>
      <c r="G160" s="123">
        <f>SUM(G161:G274)</f>
        <v>203637.72999999998</v>
      </c>
      <c r="H160" s="124"/>
      <c r="I160" s="124"/>
      <c r="J160" s="124"/>
    </row>
    <row r="161" spans="1:10" ht="15" customHeight="1">
      <c r="A161" s="232">
        <v>139</v>
      </c>
      <c r="B161" s="232"/>
      <c r="C161" s="240" t="s">
        <v>442</v>
      </c>
      <c r="D161" s="241"/>
      <c r="E161" s="241"/>
      <c r="F161" s="89">
        <v>22500</v>
      </c>
      <c r="G161" s="49"/>
      <c r="H161" s="36"/>
      <c r="I161" s="36"/>
      <c r="J161" s="36"/>
    </row>
    <row r="162" spans="1:10" ht="15" customHeight="1">
      <c r="A162" s="52">
        <v>140</v>
      </c>
      <c r="B162" s="52"/>
      <c r="C162" s="224" t="s">
        <v>159</v>
      </c>
      <c r="D162" s="224"/>
      <c r="E162" s="224"/>
      <c r="F162" s="48">
        <v>6200</v>
      </c>
      <c r="G162" s="49"/>
      <c r="H162" s="36"/>
      <c r="I162" s="36"/>
      <c r="J162" s="36"/>
    </row>
    <row r="163" spans="1:10" ht="15" customHeight="1">
      <c r="A163" s="52">
        <v>141</v>
      </c>
      <c r="B163" s="52"/>
      <c r="C163" s="170" t="s">
        <v>527</v>
      </c>
      <c r="D163" s="171"/>
      <c r="E163" s="172"/>
      <c r="F163" s="48">
        <v>10220</v>
      </c>
      <c r="G163" s="49"/>
      <c r="H163" s="36"/>
      <c r="I163" s="36"/>
      <c r="J163" s="36"/>
    </row>
    <row r="164" spans="1:10" ht="15" customHeight="1">
      <c r="A164" s="232">
        <v>142</v>
      </c>
      <c r="B164" s="232"/>
      <c r="C164" s="224" t="s">
        <v>165</v>
      </c>
      <c r="D164" s="224"/>
      <c r="E164" s="224"/>
      <c r="F164" s="48">
        <v>18840</v>
      </c>
      <c r="G164" s="49"/>
      <c r="H164" s="36"/>
      <c r="I164" s="36"/>
      <c r="J164" s="36"/>
    </row>
    <row r="165" spans="1:10" ht="15" customHeight="1">
      <c r="A165" s="232">
        <v>143</v>
      </c>
      <c r="B165" s="232"/>
      <c r="C165" s="224" t="s">
        <v>166</v>
      </c>
      <c r="D165" s="224"/>
      <c r="E165" s="224"/>
      <c r="F165" s="48">
        <v>14440</v>
      </c>
      <c r="G165" s="49"/>
      <c r="H165" s="36"/>
      <c r="I165" s="36"/>
      <c r="J165" s="36"/>
    </row>
    <row r="166" spans="1:10" ht="15" customHeight="1">
      <c r="A166" s="232">
        <v>144</v>
      </c>
      <c r="B166" s="232"/>
      <c r="C166" s="224" t="s">
        <v>167</v>
      </c>
      <c r="D166" s="224"/>
      <c r="E166" s="224"/>
      <c r="F166" s="48">
        <v>3100</v>
      </c>
      <c r="G166" s="49"/>
      <c r="H166" s="36"/>
      <c r="I166" s="36"/>
      <c r="J166" s="36"/>
    </row>
    <row r="167" spans="1:10" ht="15" customHeight="1">
      <c r="A167" s="232">
        <v>145</v>
      </c>
      <c r="B167" s="232"/>
      <c r="C167" s="224" t="s">
        <v>168</v>
      </c>
      <c r="D167" s="224"/>
      <c r="E167" s="224"/>
      <c r="F167" s="48">
        <v>17260</v>
      </c>
      <c r="G167" s="49"/>
      <c r="H167" s="36"/>
      <c r="I167" s="36"/>
      <c r="J167" s="36"/>
    </row>
    <row r="168" spans="1:10" ht="15" customHeight="1">
      <c r="A168" s="232">
        <v>146</v>
      </c>
      <c r="B168" s="232"/>
      <c r="C168" s="224" t="s">
        <v>169</v>
      </c>
      <c r="D168" s="224"/>
      <c r="E168" s="224"/>
      <c r="F168" s="48">
        <v>11760</v>
      </c>
      <c r="G168" s="49"/>
      <c r="H168" s="36"/>
      <c r="I168" s="36"/>
      <c r="J168" s="36"/>
    </row>
    <row r="169" spans="1:10" ht="15" customHeight="1">
      <c r="A169" s="232">
        <v>147</v>
      </c>
      <c r="B169" s="232"/>
      <c r="C169" s="224" t="s">
        <v>170</v>
      </c>
      <c r="D169" s="224"/>
      <c r="E169" s="224"/>
      <c r="F169" s="48">
        <v>19170</v>
      </c>
      <c r="G169" s="49"/>
      <c r="H169" s="36"/>
      <c r="I169" s="36"/>
      <c r="J169" s="36"/>
    </row>
    <row r="170" spans="1:10" ht="15" customHeight="1">
      <c r="A170" s="232">
        <v>148</v>
      </c>
      <c r="B170" s="232"/>
      <c r="C170" s="224" t="s">
        <v>171</v>
      </c>
      <c r="D170" s="224"/>
      <c r="E170" s="224"/>
      <c r="F170" s="48">
        <v>3960</v>
      </c>
      <c r="G170" s="49"/>
      <c r="H170" s="36"/>
      <c r="I170" s="36"/>
      <c r="J170" s="36"/>
    </row>
    <row r="171" spans="1:10" ht="15" customHeight="1">
      <c r="A171" s="232">
        <v>149</v>
      </c>
      <c r="B171" s="232"/>
      <c r="C171" s="224" t="s">
        <v>172</v>
      </c>
      <c r="D171" s="224"/>
      <c r="E171" s="224"/>
      <c r="F171" s="48">
        <v>18037</v>
      </c>
      <c r="G171" s="49"/>
      <c r="H171" s="36"/>
      <c r="I171" s="36"/>
      <c r="J171" s="36"/>
    </row>
    <row r="172" spans="1:10" ht="15" customHeight="1">
      <c r="A172" s="52">
        <v>150</v>
      </c>
      <c r="B172" s="52"/>
      <c r="C172" s="224" t="s">
        <v>193</v>
      </c>
      <c r="D172" s="224"/>
      <c r="E172" s="224"/>
      <c r="F172" s="48">
        <v>8800</v>
      </c>
      <c r="G172" s="49"/>
      <c r="H172" s="36"/>
      <c r="I172" s="36"/>
      <c r="J172" s="36"/>
    </row>
    <row r="173" spans="1:10" ht="15" customHeight="1">
      <c r="A173" s="232">
        <v>151</v>
      </c>
      <c r="B173" s="232"/>
      <c r="C173" s="224" t="s">
        <v>339</v>
      </c>
      <c r="D173" s="224"/>
      <c r="E173" s="224"/>
      <c r="F173" s="48">
        <v>3200</v>
      </c>
      <c r="G173" s="49"/>
      <c r="H173" s="36"/>
      <c r="I173" s="36"/>
      <c r="J173" s="36"/>
    </row>
    <row r="174" spans="1:10" ht="15" customHeight="1">
      <c r="A174" s="78">
        <v>152</v>
      </c>
      <c r="B174" s="79"/>
      <c r="C174" s="224" t="s">
        <v>184</v>
      </c>
      <c r="D174" s="224"/>
      <c r="E174" s="224"/>
      <c r="F174" s="48">
        <v>99416.34</v>
      </c>
      <c r="G174" s="48">
        <v>28404.54</v>
      </c>
      <c r="H174" s="36"/>
      <c r="I174" s="36"/>
      <c r="J174" s="36"/>
    </row>
    <row r="175" spans="1:10" ht="15" customHeight="1">
      <c r="A175" s="78">
        <v>153</v>
      </c>
      <c r="B175" s="79"/>
      <c r="C175" s="224" t="s">
        <v>183</v>
      </c>
      <c r="D175" s="224"/>
      <c r="E175" s="224"/>
      <c r="F175" s="48">
        <v>46148</v>
      </c>
      <c r="G175" s="48">
        <v>14283.96</v>
      </c>
      <c r="H175" s="36"/>
      <c r="I175" s="36"/>
      <c r="J175" s="36"/>
    </row>
    <row r="176" spans="1:10" ht="15" customHeight="1">
      <c r="A176" s="78">
        <v>154</v>
      </c>
      <c r="B176" s="79"/>
      <c r="C176" s="224" t="s">
        <v>161</v>
      </c>
      <c r="D176" s="224"/>
      <c r="E176" s="224"/>
      <c r="F176" s="48">
        <v>25900</v>
      </c>
      <c r="G176" s="49"/>
      <c r="H176" s="36"/>
      <c r="I176" s="36"/>
      <c r="J176" s="36"/>
    </row>
    <row r="177" spans="1:10" ht="15" customHeight="1">
      <c r="A177" s="78">
        <v>155</v>
      </c>
      <c r="B177" s="79"/>
      <c r="C177" s="224" t="s">
        <v>343</v>
      </c>
      <c r="D177" s="224"/>
      <c r="E177" s="224"/>
      <c r="F177" s="48">
        <v>11950</v>
      </c>
      <c r="G177" s="49"/>
      <c r="H177" s="36"/>
      <c r="I177" s="36"/>
      <c r="J177" s="36"/>
    </row>
    <row r="178" spans="1:10" ht="15" customHeight="1">
      <c r="A178" s="78">
        <v>156</v>
      </c>
      <c r="B178" s="79"/>
      <c r="C178" s="224" t="s">
        <v>344</v>
      </c>
      <c r="D178" s="224"/>
      <c r="E178" s="224"/>
      <c r="F178" s="48">
        <v>18478</v>
      </c>
      <c r="G178" s="49"/>
      <c r="H178" s="36"/>
      <c r="I178" s="36"/>
      <c r="J178" s="36"/>
    </row>
    <row r="179" spans="1:10" ht="15" customHeight="1">
      <c r="A179" s="78">
        <v>157</v>
      </c>
      <c r="B179" s="79"/>
      <c r="C179" s="224" t="s">
        <v>194</v>
      </c>
      <c r="D179" s="224"/>
      <c r="E179" s="224"/>
      <c r="F179" s="48">
        <v>7400</v>
      </c>
      <c r="G179" s="49"/>
      <c r="H179" s="36"/>
      <c r="I179" s="36"/>
      <c r="J179" s="36"/>
    </row>
    <row r="180" spans="1:10" ht="15" customHeight="1">
      <c r="A180" s="242">
        <v>158</v>
      </c>
      <c r="B180" s="243"/>
      <c r="C180" s="170" t="s">
        <v>340</v>
      </c>
      <c r="D180" s="171"/>
      <c r="E180" s="172"/>
      <c r="F180" s="48">
        <v>6250</v>
      </c>
      <c r="G180" s="49"/>
      <c r="H180" s="36"/>
      <c r="I180" s="36"/>
      <c r="J180" s="36"/>
    </row>
    <row r="181" spans="1:10" ht="15" customHeight="1">
      <c r="A181" s="78">
        <v>159</v>
      </c>
      <c r="B181" s="79"/>
      <c r="C181" s="224" t="s">
        <v>195</v>
      </c>
      <c r="D181" s="224"/>
      <c r="E181" s="224"/>
      <c r="F181" s="48">
        <v>3200</v>
      </c>
      <c r="G181" s="49"/>
      <c r="H181" s="36"/>
      <c r="I181" s="36"/>
      <c r="J181" s="36"/>
    </row>
    <row r="182" spans="1:10" ht="15" customHeight="1">
      <c r="A182" s="78">
        <v>160</v>
      </c>
      <c r="B182" s="79"/>
      <c r="C182" s="224" t="s">
        <v>195</v>
      </c>
      <c r="D182" s="224"/>
      <c r="E182" s="224"/>
      <c r="F182" s="48">
        <v>3200</v>
      </c>
      <c r="G182" s="49"/>
      <c r="H182" s="36"/>
      <c r="I182" s="36"/>
      <c r="J182" s="36"/>
    </row>
    <row r="183" spans="1:10" ht="15" customHeight="1">
      <c r="A183" s="78">
        <v>161</v>
      </c>
      <c r="B183" s="79"/>
      <c r="C183" s="170" t="s">
        <v>342</v>
      </c>
      <c r="D183" s="171"/>
      <c r="E183" s="172"/>
      <c r="F183" s="48">
        <v>14000</v>
      </c>
      <c r="G183" s="49"/>
      <c r="H183" s="36"/>
      <c r="I183" s="36"/>
      <c r="J183" s="36"/>
    </row>
    <row r="184" spans="1:10" ht="15" customHeight="1">
      <c r="A184" s="78">
        <v>162</v>
      </c>
      <c r="B184" s="79"/>
      <c r="C184" s="224" t="s">
        <v>353</v>
      </c>
      <c r="D184" s="224"/>
      <c r="E184" s="224"/>
      <c r="F184" s="48">
        <v>4000</v>
      </c>
      <c r="G184" s="49"/>
      <c r="H184" s="36"/>
      <c r="I184" s="36"/>
      <c r="J184" s="36"/>
    </row>
    <row r="185" spans="1:10" ht="15" customHeight="1">
      <c r="A185" s="232">
        <v>163</v>
      </c>
      <c r="B185" s="232"/>
      <c r="C185" s="224" t="s">
        <v>173</v>
      </c>
      <c r="D185" s="224"/>
      <c r="E185" s="224"/>
      <c r="F185" s="48">
        <v>5984.68</v>
      </c>
      <c r="G185" s="49"/>
      <c r="H185" s="36"/>
      <c r="I185" s="36"/>
      <c r="J185" s="36"/>
    </row>
    <row r="186" spans="1:10" ht="15" customHeight="1">
      <c r="A186" s="232">
        <v>164</v>
      </c>
      <c r="B186" s="232"/>
      <c r="C186" s="224" t="s">
        <v>174</v>
      </c>
      <c r="D186" s="224"/>
      <c r="E186" s="224"/>
      <c r="F186" s="48">
        <v>4989.37</v>
      </c>
      <c r="G186" s="49"/>
      <c r="H186" s="36"/>
      <c r="I186" s="36"/>
      <c r="J186" s="36"/>
    </row>
    <row r="187" spans="1:10" ht="15" customHeight="1">
      <c r="A187" s="52">
        <v>165</v>
      </c>
      <c r="B187" s="52"/>
      <c r="C187" s="224" t="s">
        <v>354</v>
      </c>
      <c r="D187" s="224"/>
      <c r="E187" s="224"/>
      <c r="F187" s="48">
        <v>7400</v>
      </c>
      <c r="G187" s="49"/>
      <c r="H187" s="36"/>
      <c r="I187" s="36"/>
      <c r="J187" s="36"/>
    </row>
    <row r="188" spans="1:10" ht="15" customHeight="1">
      <c r="A188" s="232">
        <v>166</v>
      </c>
      <c r="B188" s="232"/>
      <c r="C188" s="224" t="s">
        <v>175</v>
      </c>
      <c r="D188" s="224"/>
      <c r="E188" s="224"/>
      <c r="F188" s="48">
        <v>6990</v>
      </c>
      <c r="G188" s="49"/>
      <c r="H188" s="36"/>
      <c r="I188" s="36"/>
      <c r="J188" s="36"/>
    </row>
    <row r="189" spans="1:10" ht="15" customHeight="1">
      <c r="A189" s="232">
        <v>167</v>
      </c>
      <c r="B189" s="232"/>
      <c r="C189" s="224" t="s">
        <v>176</v>
      </c>
      <c r="D189" s="224"/>
      <c r="E189" s="224"/>
      <c r="F189" s="48">
        <v>9136.94</v>
      </c>
      <c r="G189" s="49"/>
      <c r="H189" s="36"/>
      <c r="I189" s="36"/>
      <c r="J189" s="36"/>
    </row>
    <row r="190" spans="1:10" ht="15" customHeight="1">
      <c r="A190" s="52">
        <v>168</v>
      </c>
      <c r="B190" s="52"/>
      <c r="C190" s="224" t="s">
        <v>355</v>
      </c>
      <c r="D190" s="224"/>
      <c r="E190" s="224"/>
      <c r="F190" s="48">
        <v>10000</v>
      </c>
      <c r="G190" s="49"/>
      <c r="H190" s="36"/>
      <c r="I190" s="36"/>
      <c r="J190" s="36"/>
    </row>
    <row r="191" spans="1:10" ht="15" customHeight="1">
      <c r="A191" s="232">
        <v>169</v>
      </c>
      <c r="B191" s="232"/>
      <c r="C191" s="224" t="s">
        <v>159</v>
      </c>
      <c r="D191" s="224"/>
      <c r="E191" s="224"/>
      <c r="F191" s="48">
        <v>3468</v>
      </c>
      <c r="G191" s="49"/>
      <c r="H191" s="36"/>
      <c r="I191" s="36"/>
      <c r="J191" s="36"/>
    </row>
    <row r="192" spans="1:10" ht="15" customHeight="1">
      <c r="A192" s="232">
        <v>170</v>
      </c>
      <c r="B192" s="232"/>
      <c r="C192" s="224" t="s">
        <v>177</v>
      </c>
      <c r="D192" s="224"/>
      <c r="E192" s="224"/>
      <c r="F192" s="48">
        <v>4634.88</v>
      </c>
      <c r="G192" s="49"/>
      <c r="H192" s="36"/>
      <c r="I192" s="36"/>
      <c r="J192" s="36"/>
    </row>
    <row r="193" spans="1:10" ht="15" customHeight="1">
      <c r="A193" s="232">
        <v>171</v>
      </c>
      <c r="B193" s="232"/>
      <c r="C193" s="224" t="s">
        <v>178</v>
      </c>
      <c r="D193" s="224"/>
      <c r="E193" s="224"/>
      <c r="F193" s="48">
        <v>3468</v>
      </c>
      <c r="G193" s="49"/>
      <c r="H193" s="36"/>
      <c r="I193" s="36"/>
      <c r="J193" s="36"/>
    </row>
    <row r="194" spans="1:10" ht="15" customHeight="1">
      <c r="A194" s="232">
        <v>172</v>
      </c>
      <c r="B194" s="232"/>
      <c r="C194" s="224" t="s">
        <v>179</v>
      </c>
      <c r="D194" s="224"/>
      <c r="E194" s="224"/>
      <c r="F194" s="48">
        <v>3366</v>
      </c>
      <c r="G194" s="49"/>
      <c r="H194" s="36"/>
      <c r="I194" s="36"/>
      <c r="J194" s="36"/>
    </row>
    <row r="195" spans="1:10" ht="15" customHeight="1">
      <c r="A195" s="232">
        <v>173</v>
      </c>
      <c r="B195" s="232"/>
      <c r="C195" s="224" t="s">
        <v>180</v>
      </c>
      <c r="D195" s="224"/>
      <c r="E195" s="224"/>
      <c r="F195" s="48">
        <v>6670.8</v>
      </c>
      <c r="G195" s="49"/>
      <c r="H195" s="36"/>
      <c r="I195" s="36"/>
      <c r="J195" s="36"/>
    </row>
    <row r="196" spans="1:10" ht="15" customHeight="1">
      <c r="A196" s="232">
        <v>174</v>
      </c>
      <c r="B196" s="232"/>
      <c r="C196" s="224" t="s">
        <v>181</v>
      </c>
      <c r="D196" s="224"/>
      <c r="E196" s="224"/>
      <c r="F196" s="48">
        <v>3049.8</v>
      </c>
      <c r="G196" s="49"/>
      <c r="H196" s="36"/>
      <c r="I196" s="36"/>
      <c r="J196" s="36"/>
    </row>
    <row r="197" spans="1:10" ht="15" customHeight="1">
      <c r="A197" s="232">
        <v>175</v>
      </c>
      <c r="B197" s="232"/>
      <c r="C197" s="224" t="s">
        <v>341</v>
      </c>
      <c r="D197" s="224"/>
      <c r="E197" s="224"/>
      <c r="F197" s="48">
        <v>6600</v>
      </c>
      <c r="G197" s="49"/>
      <c r="H197" s="36"/>
      <c r="I197" s="36"/>
      <c r="J197" s="36"/>
    </row>
    <row r="198" spans="1:10" ht="15" customHeight="1">
      <c r="A198" s="232">
        <v>176</v>
      </c>
      <c r="B198" s="232"/>
      <c r="C198" s="224" t="s">
        <v>525</v>
      </c>
      <c r="D198" s="224"/>
      <c r="E198" s="224"/>
      <c r="F198" s="48">
        <v>16561</v>
      </c>
      <c r="G198" s="49"/>
      <c r="H198" s="36"/>
      <c r="I198" s="36"/>
      <c r="J198" s="36"/>
    </row>
    <row r="199" spans="1:10" ht="15" customHeight="1">
      <c r="A199" s="52">
        <v>177</v>
      </c>
      <c r="B199" s="52"/>
      <c r="C199" s="224" t="s">
        <v>525</v>
      </c>
      <c r="D199" s="224"/>
      <c r="E199" s="224"/>
      <c r="F199" s="48">
        <v>16561</v>
      </c>
      <c r="G199" s="49"/>
      <c r="H199" s="36"/>
      <c r="I199" s="36"/>
      <c r="J199" s="36"/>
    </row>
    <row r="200" spans="1:10" ht="15" customHeight="1">
      <c r="A200" s="52">
        <v>178</v>
      </c>
      <c r="B200" s="52"/>
      <c r="C200" s="224" t="s">
        <v>443</v>
      </c>
      <c r="D200" s="224"/>
      <c r="E200" s="224"/>
      <c r="F200" s="48">
        <v>9950</v>
      </c>
      <c r="G200" s="49"/>
      <c r="H200" s="36"/>
      <c r="I200" s="36"/>
      <c r="J200" s="36"/>
    </row>
    <row r="201" spans="1:10" ht="15" customHeight="1">
      <c r="A201" s="52">
        <v>179</v>
      </c>
      <c r="B201" s="52"/>
      <c r="C201" s="224" t="s">
        <v>444</v>
      </c>
      <c r="D201" s="224"/>
      <c r="E201" s="224"/>
      <c r="F201" s="48">
        <v>3757</v>
      </c>
      <c r="G201" s="49"/>
      <c r="H201" s="36"/>
      <c r="I201" s="36"/>
      <c r="J201" s="36"/>
    </row>
    <row r="202" spans="1:10" ht="15" customHeight="1">
      <c r="A202" s="52">
        <v>180</v>
      </c>
      <c r="B202" s="52"/>
      <c r="C202" s="224" t="s">
        <v>444</v>
      </c>
      <c r="D202" s="224"/>
      <c r="E202" s="224"/>
      <c r="F202" s="48">
        <v>3757</v>
      </c>
      <c r="G202" s="49"/>
      <c r="H202" s="36"/>
      <c r="I202" s="36"/>
      <c r="J202" s="36"/>
    </row>
    <row r="203" spans="1:10" ht="15" customHeight="1">
      <c r="A203" s="52">
        <v>181</v>
      </c>
      <c r="B203" s="52"/>
      <c r="C203" s="224" t="s">
        <v>444</v>
      </c>
      <c r="D203" s="224"/>
      <c r="E203" s="224"/>
      <c r="F203" s="48">
        <v>3757</v>
      </c>
      <c r="G203" s="49"/>
      <c r="H203" s="36"/>
      <c r="I203" s="36"/>
      <c r="J203" s="36"/>
    </row>
    <row r="204" spans="1:10" ht="15" customHeight="1">
      <c r="A204" s="52">
        <v>182</v>
      </c>
      <c r="B204" s="52"/>
      <c r="C204" s="224" t="s">
        <v>445</v>
      </c>
      <c r="D204" s="224"/>
      <c r="E204" s="224"/>
      <c r="F204" s="48">
        <v>7400</v>
      </c>
      <c r="G204" s="49"/>
      <c r="H204" s="36"/>
      <c r="I204" s="36"/>
      <c r="J204" s="36"/>
    </row>
    <row r="205" spans="1:10" ht="15" customHeight="1">
      <c r="A205" s="52">
        <v>183</v>
      </c>
      <c r="B205" s="52"/>
      <c r="C205" s="170" t="s">
        <v>526</v>
      </c>
      <c r="D205" s="171"/>
      <c r="E205" s="172"/>
      <c r="F205" s="48">
        <v>6200</v>
      </c>
      <c r="G205" s="49"/>
      <c r="H205" s="36"/>
      <c r="I205" s="36"/>
      <c r="J205" s="36"/>
    </row>
    <row r="206" spans="1:10" ht="15" customHeight="1">
      <c r="A206" s="232">
        <v>184</v>
      </c>
      <c r="B206" s="232"/>
      <c r="C206" s="224" t="s">
        <v>182</v>
      </c>
      <c r="D206" s="224"/>
      <c r="E206" s="224"/>
      <c r="F206" s="48">
        <v>27220</v>
      </c>
      <c r="G206" s="49"/>
      <c r="H206" s="36"/>
      <c r="I206" s="36"/>
      <c r="J206" s="36"/>
    </row>
    <row r="207" spans="1:10" ht="15" customHeight="1">
      <c r="A207" s="232">
        <v>185</v>
      </c>
      <c r="B207" s="232"/>
      <c r="C207" s="224" t="s">
        <v>182</v>
      </c>
      <c r="D207" s="224"/>
      <c r="E207" s="224"/>
      <c r="F207" s="48">
        <v>27220</v>
      </c>
      <c r="G207" s="49"/>
      <c r="H207" s="36"/>
      <c r="I207" s="36"/>
      <c r="J207" s="36"/>
    </row>
    <row r="208" spans="1:10" ht="15" customHeight="1">
      <c r="A208" s="52">
        <v>186</v>
      </c>
      <c r="B208" s="52"/>
      <c r="C208" s="224" t="s">
        <v>185</v>
      </c>
      <c r="D208" s="224"/>
      <c r="E208" s="224"/>
      <c r="F208" s="48">
        <v>4500</v>
      </c>
      <c r="G208" s="49"/>
      <c r="H208" s="36"/>
      <c r="I208" s="36"/>
      <c r="J208" s="36"/>
    </row>
    <row r="209" spans="1:10" ht="15" customHeight="1">
      <c r="A209" s="232">
        <v>187</v>
      </c>
      <c r="B209" s="232"/>
      <c r="C209" s="224" t="s">
        <v>186</v>
      </c>
      <c r="D209" s="224"/>
      <c r="E209" s="224"/>
      <c r="F209" s="48">
        <v>9800</v>
      </c>
      <c r="G209" s="49"/>
      <c r="H209" s="36"/>
      <c r="I209" s="36"/>
      <c r="J209" s="36"/>
    </row>
    <row r="210" spans="1:10" ht="15" customHeight="1">
      <c r="A210" s="232">
        <v>188</v>
      </c>
      <c r="B210" s="232"/>
      <c r="C210" s="224" t="s">
        <v>186</v>
      </c>
      <c r="D210" s="224"/>
      <c r="E210" s="224"/>
      <c r="F210" s="48">
        <v>9800</v>
      </c>
      <c r="G210" s="49"/>
      <c r="H210" s="36"/>
      <c r="I210" s="36"/>
      <c r="J210" s="36"/>
    </row>
    <row r="211" spans="1:10" ht="15" customHeight="1">
      <c r="A211" s="232">
        <v>189</v>
      </c>
      <c r="B211" s="232"/>
      <c r="C211" s="224" t="s">
        <v>186</v>
      </c>
      <c r="D211" s="224"/>
      <c r="E211" s="224"/>
      <c r="F211" s="48">
        <v>9800</v>
      </c>
      <c r="G211" s="49"/>
      <c r="H211" s="36"/>
      <c r="I211" s="36"/>
      <c r="J211" s="36"/>
    </row>
    <row r="212" spans="1:10" ht="15" customHeight="1">
      <c r="A212" s="232">
        <v>190</v>
      </c>
      <c r="B212" s="232"/>
      <c r="C212" s="224" t="s">
        <v>186</v>
      </c>
      <c r="D212" s="224"/>
      <c r="E212" s="224"/>
      <c r="F212" s="48">
        <v>9800</v>
      </c>
      <c r="G212" s="49"/>
      <c r="H212" s="36"/>
      <c r="I212" s="36"/>
      <c r="J212" s="36"/>
    </row>
    <row r="213" spans="1:10" ht="15" customHeight="1">
      <c r="A213" s="232">
        <v>191</v>
      </c>
      <c r="B213" s="232"/>
      <c r="C213" s="224" t="s">
        <v>186</v>
      </c>
      <c r="D213" s="224"/>
      <c r="E213" s="224"/>
      <c r="F213" s="48">
        <v>9800</v>
      </c>
      <c r="G213" s="49"/>
      <c r="H213" s="36"/>
      <c r="I213" s="36"/>
      <c r="J213" s="36"/>
    </row>
    <row r="214" spans="1:10" ht="15" customHeight="1">
      <c r="A214" s="232">
        <v>192</v>
      </c>
      <c r="B214" s="232"/>
      <c r="C214" s="224" t="s">
        <v>186</v>
      </c>
      <c r="D214" s="224"/>
      <c r="E214" s="224"/>
      <c r="F214" s="48">
        <v>9800</v>
      </c>
      <c r="G214" s="49"/>
      <c r="H214" s="36"/>
      <c r="I214" s="36"/>
      <c r="J214" s="36"/>
    </row>
    <row r="215" spans="1:10" ht="15" customHeight="1">
      <c r="A215" s="232">
        <v>193</v>
      </c>
      <c r="B215" s="232"/>
      <c r="C215" s="224" t="s">
        <v>186</v>
      </c>
      <c r="D215" s="224"/>
      <c r="E215" s="224"/>
      <c r="F215" s="48">
        <v>9800</v>
      </c>
      <c r="G215" s="49"/>
      <c r="H215" s="36"/>
      <c r="I215" s="36"/>
      <c r="J215" s="36"/>
    </row>
    <row r="216" spans="1:10" ht="15" customHeight="1">
      <c r="A216" s="232">
        <v>194</v>
      </c>
      <c r="B216" s="232"/>
      <c r="C216" s="224" t="s">
        <v>186</v>
      </c>
      <c r="D216" s="224"/>
      <c r="E216" s="224"/>
      <c r="F216" s="48">
        <v>9800</v>
      </c>
      <c r="G216" s="49"/>
      <c r="H216" s="36"/>
      <c r="I216" s="36"/>
      <c r="J216" s="36"/>
    </row>
    <row r="217" spans="1:10" ht="15" customHeight="1">
      <c r="A217" s="232">
        <v>195</v>
      </c>
      <c r="B217" s="232"/>
      <c r="C217" s="224" t="s">
        <v>186</v>
      </c>
      <c r="D217" s="224"/>
      <c r="E217" s="224"/>
      <c r="F217" s="48">
        <v>9800</v>
      </c>
      <c r="G217" s="49"/>
      <c r="H217" s="36"/>
      <c r="I217" s="36"/>
      <c r="J217" s="36"/>
    </row>
    <row r="218" spans="1:10" ht="15" customHeight="1">
      <c r="A218" s="232">
        <v>196</v>
      </c>
      <c r="B218" s="232"/>
      <c r="C218" s="224" t="s">
        <v>186</v>
      </c>
      <c r="D218" s="224"/>
      <c r="E218" s="224"/>
      <c r="F218" s="48">
        <v>9800</v>
      </c>
      <c r="G218" s="49"/>
      <c r="H218" s="36"/>
      <c r="I218" s="36"/>
      <c r="J218" s="36"/>
    </row>
    <row r="219" spans="1:10" ht="15" customHeight="1">
      <c r="A219" s="52">
        <v>197</v>
      </c>
      <c r="B219" s="52"/>
      <c r="C219" s="224" t="s">
        <v>348</v>
      </c>
      <c r="D219" s="224"/>
      <c r="E219" s="224"/>
      <c r="F219" s="48">
        <v>5400</v>
      </c>
      <c r="G219" s="48"/>
      <c r="H219" s="36"/>
      <c r="I219" s="36"/>
      <c r="J219" s="36"/>
    </row>
    <row r="220" spans="1:10" ht="15" customHeight="1">
      <c r="A220" s="52">
        <v>198</v>
      </c>
      <c r="B220" s="52"/>
      <c r="C220" s="224" t="s">
        <v>356</v>
      </c>
      <c r="D220" s="224"/>
      <c r="E220" s="224"/>
      <c r="F220" s="48">
        <v>40830</v>
      </c>
      <c r="G220" s="48">
        <v>16332</v>
      </c>
      <c r="H220" s="36"/>
      <c r="I220" s="36"/>
      <c r="J220" s="36"/>
    </row>
    <row r="221" spans="1:10" ht="15" customHeight="1">
      <c r="A221" s="52">
        <v>199</v>
      </c>
      <c r="B221" s="52"/>
      <c r="C221" s="224" t="s">
        <v>349</v>
      </c>
      <c r="D221" s="224"/>
      <c r="E221" s="224"/>
      <c r="F221" s="48">
        <v>29880</v>
      </c>
      <c r="G221" s="48"/>
      <c r="H221" s="36"/>
      <c r="I221" s="36"/>
      <c r="J221" s="36"/>
    </row>
    <row r="222" spans="1:10" ht="15" customHeight="1">
      <c r="A222" s="52">
        <v>200</v>
      </c>
      <c r="B222" s="52"/>
      <c r="C222" s="224" t="s">
        <v>350</v>
      </c>
      <c r="D222" s="224"/>
      <c r="E222" s="224"/>
      <c r="F222" s="48">
        <v>25350</v>
      </c>
      <c r="G222" s="48"/>
      <c r="H222" s="36"/>
      <c r="I222" s="36"/>
      <c r="J222" s="36"/>
    </row>
    <row r="223" spans="1:10" ht="15" customHeight="1">
      <c r="A223" s="52">
        <v>201</v>
      </c>
      <c r="B223" s="52"/>
      <c r="C223" s="224" t="s">
        <v>351</v>
      </c>
      <c r="D223" s="224"/>
      <c r="E223" s="224"/>
      <c r="F223" s="48">
        <v>16380</v>
      </c>
      <c r="G223" s="48"/>
      <c r="H223" s="36"/>
      <c r="I223" s="36"/>
      <c r="J223" s="36"/>
    </row>
    <row r="224" spans="1:10" ht="15" customHeight="1">
      <c r="A224" s="52">
        <v>202</v>
      </c>
      <c r="B224" s="52"/>
      <c r="C224" s="224" t="s">
        <v>352</v>
      </c>
      <c r="D224" s="224"/>
      <c r="E224" s="224"/>
      <c r="F224" s="48">
        <v>115888</v>
      </c>
      <c r="G224" s="48">
        <v>66221.68</v>
      </c>
      <c r="H224" s="36"/>
      <c r="I224" s="36"/>
      <c r="J224" s="36"/>
    </row>
    <row r="225" spans="1:10" ht="15" customHeight="1">
      <c r="A225" s="232">
        <v>203</v>
      </c>
      <c r="B225" s="232"/>
      <c r="C225" s="224" t="s">
        <v>187</v>
      </c>
      <c r="D225" s="224"/>
      <c r="E225" s="224"/>
      <c r="F225" s="48">
        <v>10120</v>
      </c>
      <c r="G225" s="49"/>
      <c r="H225" s="36"/>
      <c r="I225" s="36"/>
      <c r="J225" s="36"/>
    </row>
    <row r="226" spans="1:10" ht="15" customHeight="1">
      <c r="A226" s="232">
        <v>204</v>
      </c>
      <c r="B226" s="232"/>
      <c r="C226" s="224" t="s">
        <v>188</v>
      </c>
      <c r="D226" s="224"/>
      <c r="E226" s="224"/>
      <c r="F226" s="48">
        <v>35660</v>
      </c>
      <c r="G226" s="49"/>
      <c r="H226" s="36"/>
      <c r="I226" s="36"/>
      <c r="J226" s="36"/>
    </row>
    <row r="227" spans="1:10" ht="15" customHeight="1">
      <c r="A227" s="232">
        <v>205</v>
      </c>
      <c r="B227" s="232"/>
      <c r="C227" s="224" t="s">
        <v>189</v>
      </c>
      <c r="D227" s="224"/>
      <c r="E227" s="224"/>
      <c r="F227" s="48">
        <v>3540</v>
      </c>
      <c r="G227" s="49"/>
      <c r="H227" s="36"/>
      <c r="I227" s="36"/>
      <c r="J227" s="36"/>
    </row>
    <row r="228" spans="1:10" ht="15" customHeight="1">
      <c r="A228" s="232">
        <v>206</v>
      </c>
      <c r="B228" s="232"/>
      <c r="C228" s="224" t="s">
        <v>190</v>
      </c>
      <c r="D228" s="224"/>
      <c r="E228" s="224"/>
      <c r="F228" s="48">
        <v>7910</v>
      </c>
      <c r="G228" s="49"/>
      <c r="H228" s="36"/>
      <c r="I228" s="36"/>
      <c r="J228" s="36"/>
    </row>
    <row r="229" spans="1:10" ht="15" customHeight="1">
      <c r="A229" s="232">
        <v>207</v>
      </c>
      <c r="B229" s="232"/>
      <c r="C229" s="224" t="s">
        <v>185</v>
      </c>
      <c r="D229" s="224"/>
      <c r="E229" s="224"/>
      <c r="F229" s="48">
        <v>4500</v>
      </c>
      <c r="G229" s="49"/>
      <c r="H229" s="36"/>
      <c r="I229" s="36"/>
      <c r="J229" s="36"/>
    </row>
    <row r="230" spans="1:10" ht="15" customHeight="1">
      <c r="A230" s="52">
        <v>208</v>
      </c>
      <c r="B230" s="52"/>
      <c r="C230" s="170" t="s">
        <v>446</v>
      </c>
      <c r="D230" s="171"/>
      <c r="E230" s="172"/>
      <c r="F230" s="48">
        <v>8890</v>
      </c>
      <c r="G230" s="49"/>
      <c r="H230" s="36"/>
      <c r="I230" s="36"/>
      <c r="J230" s="36"/>
    </row>
    <row r="231" spans="1:10" ht="15" customHeight="1">
      <c r="A231" s="52">
        <v>209</v>
      </c>
      <c r="B231" s="52"/>
      <c r="C231" s="170" t="s">
        <v>446</v>
      </c>
      <c r="D231" s="171"/>
      <c r="E231" s="172"/>
      <c r="F231" s="48">
        <v>8890</v>
      </c>
      <c r="G231" s="49"/>
      <c r="H231" s="36"/>
      <c r="I231" s="36"/>
      <c r="J231" s="36"/>
    </row>
    <row r="232" spans="1:10" ht="15" customHeight="1">
      <c r="A232" s="52">
        <v>210</v>
      </c>
      <c r="B232" s="52"/>
      <c r="C232" s="170" t="s">
        <v>446</v>
      </c>
      <c r="D232" s="171"/>
      <c r="E232" s="172"/>
      <c r="F232" s="48">
        <v>8890</v>
      </c>
      <c r="G232" s="49"/>
      <c r="H232" s="36"/>
      <c r="I232" s="36"/>
      <c r="J232" s="36"/>
    </row>
    <row r="233" spans="1:10" ht="15" customHeight="1">
      <c r="A233" s="52">
        <v>211</v>
      </c>
      <c r="B233" s="52"/>
      <c r="C233" s="170" t="s">
        <v>446</v>
      </c>
      <c r="D233" s="171"/>
      <c r="E233" s="172"/>
      <c r="F233" s="48">
        <v>8890</v>
      </c>
      <c r="G233" s="49"/>
      <c r="H233" s="36"/>
      <c r="I233" s="36"/>
      <c r="J233" s="36"/>
    </row>
    <row r="234" spans="1:10" ht="15" customHeight="1">
      <c r="A234" s="52">
        <v>212</v>
      </c>
      <c r="B234" s="52"/>
      <c r="C234" s="170" t="s">
        <v>446</v>
      </c>
      <c r="D234" s="171"/>
      <c r="E234" s="172"/>
      <c r="F234" s="48">
        <v>8890</v>
      </c>
      <c r="G234" s="49"/>
      <c r="H234" s="36"/>
      <c r="I234" s="36"/>
      <c r="J234" s="36"/>
    </row>
    <row r="235" spans="1:10" ht="15" customHeight="1">
      <c r="A235" s="52">
        <v>213</v>
      </c>
      <c r="B235" s="52"/>
      <c r="C235" s="170" t="s">
        <v>446</v>
      </c>
      <c r="D235" s="171"/>
      <c r="E235" s="172"/>
      <c r="F235" s="48">
        <v>8890</v>
      </c>
      <c r="G235" s="49"/>
      <c r="H235" s="36"/>
      <c r="I235" s="36"/>
      <c r="J235" s="36"/>
    </row>
    <row r="236" spans="1:10" ht="15" customHeight="1">
      <c r="A236" s="52">
        <v>214</v>
      </c>
      <c r="B236" s="52"/>
      <c r="C236" s="170" t="s">
        <v>446</v>
      </c>
      <c r="D236" s="171"/>
      <c r="E236" s="172"/>
      <c r="F236" s="48">
        <v>8890</v>
      </c>
      <c r="G236" s="49"/>
      <c r="H236" s="36"/>
      <c r="I236" s="36"/>
      <c r="J236" s="36"/>
    </row>
    <row r="237" spans="1:10" ht="15" customHeight="1">
      <c r="A237" s="52">
        <v>215</v>
      </c>
      <c r="B237" s="52"/>
      <c r="C237" s="170" t="s">
        <v>446</v>
      </c>
      <c r="D237" s="171"/>
      <c r="E237" s="172"/>
      <c r="F237" s="48">
        <v>8890</v>
      </c>
      <c r="G237" s="49"/>
      <c r="H237" s="36"/>
      <c r="I237" s="36"/>
      <c r="J237" s="36"/>
    </row>
    <row r="238" spans="1:10" ht="15" customHeight="1">
      <c r="A238" s="52">
        <v>216</v>
      </c>
      <c r="B238" s="52"/>
      <c r="C238" s="170" t="s">
        <v>446</v>
      </c>
      <c r="D238" s="171"/>
      <c r="E238" s="172"/>
      <c r="F238" s="48">
        <v>8890</v>
      </c>
      <c r="G238" s="49"/>
      <c r="H238" s="36"/>
      <c r="I238" s="36"/>
      <c r="J238" s="36"/>
    </row>
    <row r="239" spans="1:10" ht="15" customHeight="1">
      <c r="A239" s="52">
        <v>217</v>
      </c>
      <c r="B239" s="52"/>
      <c r="C239" s="224" t="s">
        <v>342</v>
      </c>
      <c r="D239" s="224"/>
      <c r="E239" s="224"/>
      <c r="F239" s="48">
        <v>14000</v>
      </c>
      <c r="G239" s="49"/>
      <c r="H239" s="36"/>
      <c r="I239" s="36"/>
      <c r="J239" s="36"/>
    </row>
    <row r="240" spans="1:10" ht="15" customHeight="1">
      <c r="A240" s="52">
        <v>218</v>
      </c>
      <c r="B240" s="52"/>
      <c r="C240" s="170" t="s">
        <v>447</v>
      </c>
      <c r="D240" s="171"/>
      <c r="E240" s="172"/>
      <c r="F240" s="48">
        <v>8890</v>
      </c>
      <c r="G240" s="49"/>
      <c r="H240" s="36"/>
      <c r="I240" s="36"/>
      <c r="J240" s="36"/>
    </row>
    <row r="241" spans="1:10" ht="15" customHeight="1">
      <c r="A241" s="52">
        <v>219</v>
      </c>
      <c r="B241" s="52"/>
      <c r="C241" s="170" t="s">
        <v>447</v>
      </c>
      <c r="D241" s="171"/>
      <c r="E241" s="172"/>
      <c r="F241" s="48">
        <v>8890</v>
      </c>
      <c r="G241" s="49"/>
      <c r="H241" s="36"/>
      <c r="I241" s="36"/>
      <c r="J241" s="36"/>
    </row>
    <row r="242" spans="1:10" ht="15" customHeight="1">
      <c r="A242" s="52">
        <v>220</v>
      </c>
      <c r="B242" s="52"/>
      <c r="C242" s="170" t="s">
        <v>447</v>
      </c>
      <c r="D242" s="171"/>
      <c r="E242" s="172"/>
      <c r="F242" s="48">
        <v>8890</v>
      </c>
      <c r="G242" s="49"/>
      <c r="H242" s="36"/>
      <c r="I242" s="36"/>
      <c r="J242" s="36"/>
    </row>
    <row r="243" spans="1:10" ht="15" customHeight="1">
      <c r="A243" s="52">
        <v>221</v>
      </c>
      <c r="B243" s="52"/>
      <c r="C243" s="170" t="s">
        <v>447</v>
      </c>
      <c r="D243" s="171"/>
      <c r="E243" s="172"/>
      <c r="F243" s="48">
        <v>8890</v>
      </c>
      <c r="G243" s="49"/>
      <c r="H243" s="36"/>
      <c r="I243" s="36"/>
      <c r="J243" s="36"/>
    </row>
    <row r="244" spans="1:10" ht="15" customHeight="1">
      <c r="A244" s="52">
        <v>222</v>
      </c>
      <c r="B244" s="52"/>
      <c r="C244" s="170" t="s">
        <v>447</v>
      </c>
      <c r="D244" s="171"/>
      <c r="E244" s="172"/>
      <c r="F244" s="48">
        <v>8890</v>
      </c>
      <c r="G244" s="49"/>
      <c r="H244" s="36"/>
      <c r="I244" s="36"/>
      <c r="J244" s="36"/>
    </row>
    <row r="245" spans="1:10" ht="15" customHeight="1">
      <c r="A245" s="52">
        <v>223</v>
      </c>
      <c r="B245" s="52"/>
      <c r="C245" s="170" t="s">
        <v>447</v>
      </c>
      <c r="D245" s="171"/>
      <c r="E245" s="172"/>
      <c r="F245" s="48">
        <v>8890</v>
      </c>
      <c r="G245" s="49"/>
      <c r="H245" s="36"/>
      <c r="I245" s="36"/>
      <c r="J245" s="36"/>
    </row>
    <row r="246" spans="1:10" ht="15" customHeight="1">
      <c r="A246" s="52">
        <v>224</v>
      </c>
      <c r="B246" s="52"/>
      <c r="C246" s="170" t="s">
        <v>447</v>
      </c>
      <c r="D246" s="171"/>
      <c r="E246" s="172"/>
      <c r="F246" s="48">
        <v>8890</v>
      </c>
      <c r="G246" s="49"/>
      <c r="H246" s="36"/>
      <c r="I246" s="36"/>
      <c r="J246" s="36"/>
    </row>
    <row r="247" spans="1:10" ht="15" customHeight="1">
      <c r="A247" s="52">
        <v>225</v>
      </c>
      <c r="B247" s="52"/>
      <c r="C247" s="170" t="s">
        <v>447</v>
      </c>
      <c r="D247" s="171"/>
      <c r="E247" s="172"/>
      <c r="F247" s="48">
        <v>8890</v>
      </c>
      <c r="G247" s="49"/>
      <c r="H247" s="36"/>
      <c r="I247" s="36"/>
      <c r="J247" s="36"/>
    </row>
    <row r="248" spans="1:10" ht="15" customHeight="1">
      <c r="A248" s="52">
        <v>226</v>
      </c>
      <c r="B248" s="52"/>
      <c r="C248" s="170" t="s">
        <v>447</v>
      </c>
      <c r="D248" s="171"/>
      <c r="E248" s="172"/>
      <c r="F248" s="48">
        <v>8890</v>
      </c>
      <c r="G248" s="49"/>
      <c r="H248" s="36"/>
      <c r="I248" s="36"/>
      <c r="J248" s="36"/>
    </row>
    <row r="249" spans="1:10" ht="15" customHeight="1">
      <c r="A249" s="52">
        <v>227</v>
      </c>
      <c r="B249" s="52"/>
      <c r="C249" s="170" t="s">
        <v>448</v>
      </c>
      <c r="D249" s="173"/>
      <c r="E249" s="174"/>
      <c r="F249" s="48">
        <v>3920</v>
      </c>
      <c r="G249" s="49"/>
      <c r="H249" s="36"/>
      <c r="I249" s="36"/>
      <c r="J249" s="36"/>
    </row>
    <row r="250" spans="1:10" ht="15" customHeight="1">
      <c r="A250" s="52">
        <v>228</v>
      </c>
      <c r="B250" s="52"/>
      <c r="C250" s="170" t="s">
        <v>448</v>
      </c>
      <c r="D250" s="173"/>
      <c r="E250" s="174"/>
      <c r="F250" s="48">
        <v>3920</v>
      </c>
      <c r="G250" s="49"/>
      <c r="H250" s="36"/>
      <c r="I250" s="36"/>
      <c r="J250" s="36"/>
    </row>
    <row r="251" spans="1:10" ht="15" customHeight="1">
      <c r="A251" s="52">
        <v>229</v>
      </c>
      <c r="B251" s="52"/>
      <c r="C251" s="170" t="s">
        <v>449</v>
      </c>
      <c r="D251" s="173"/>
      <c r="E251" s="174"/>
      <c r="F251" s="48">
        <v>3750</v>
      </c>
      <c r="G251" s="49"/>
      <c r="H251" s="36"/>
      <c r="I251" s="36"/>
      <c r="J251" s="36"/>
    </row>
    <row r="252" spans="1:10" ht="15" customHeight="1">
      <c r="A252" s="52">
        <v>230</v>
      </c>
      <c r="B252" s="52"/>
      <c r="C252" s="170" t="s">
        <v>450</v>
      </c>
      <c r="D252" s="173"/>
      <c r="E252" s="174"/>
      <c r="F252" s="48">
        <v>3630</v>
      </c>
      <c r="G252" s="48"/>
      <c r="H252" s="36"/>
      <c r="I252" s="36"/>
      <c r="J252" s="36"/>
    </row>
    <row r="253" spans="1:10" ht="15" customHeight="1">
      <c r="A253" s="52">
        <v>231</v>
      </c>
      <c r="B253" s="52"/>
      <c r="C253" s="170" t="s">
        <v>450</v>
      </c>
      <c r="D253" s="173"/>
      <c r="E253" s="174"/>
      <c r="F253" s="48">
        <v>3630</v>
      </c>
      <c r="G253" s="48"/>
      <c r="H253" s="36"/>
      <c r="I253" s="36"/>
      <c r="J253" s="36"/>
    </row>
    <row r="254" spans="1:10" ht="15" customHeight="1">
      <c r="A254" s="232">
        <v>232</v>
      </c>
      <c r="B254" s="232"/>
      <c r="C254" s="224" t="s">
        <v>191</v>
      </c>
      <c r="D254" s="224"/>
      <c r="E254" s="224"/>
      <c r="F254" s="48">
        <v>32600</v>
      </c>
      <c r="G254" s="48"/>
      <c r="H254" s="35"/>
      <c r="I254" s="35"/>
      <c r="J254" s="35"/>
    </row>
    <row r="255" spans="1:10" ht="15" customHeight="1">
      <c r="A255" s="232">
        <v>233</v>
      </c>
      <c r="B255" s="232"/>
      <c r="C255" s="224" t="s">
        <v>343</v>
      </c>
      <c r="D255" s="224"/>
      <c r="E255" s="224"/>
      <c r="F255" s="48">
        <v>7800</v>
      </c>
      <c r="G255" s="49"/>
      <c r="H255" s="36"/>
      <c r="I255" s="36"/>
      <c r="J255" s="36"/>
    </row>
    <row r="256" spans="1:10" ht="15" customHeight="1">
      <c r="A256" s="232">
        <v>234</v>
      </c>
      <c r="B256" s="232"/>
      <c r="C256" s="224" t="s">
        <v>344</v>
      </c>
      <c r="D256" s="224"/>
      <c r="E256" s="224"/>
      <c r="F256" s="48">
        <v>14600</v>
      </c>
      <c r="G256" s="49"/>
      <c r="H256" s="36"/>
      <c r="I256" s="36"/>
      <c r="J256" s="36"/>
    </row>
    <row r="257" spans="1:10" ht="15" customHeight="1">
      <c r="A257" s="232">
        <v>235</v>
      </c>
      <c r="B257" s="232"/>
      <c r="C257" s="224" t="s">
        <v>345</v>
      </c>
      <c r="D257" s="224"/>
      <c r="E257" s="224"/>
      <c r="F257" s="48">
        <v>15000</v>
      </c>
      <c r="G257" s="49"/>
      <c r="H257" s="36"/>
      <c r="I257" s="36"/>
      <c r="J257" s="36"/>
    </row>
    <row r="258" spans="1:10" ht="15" customHeight="1">
      <c r="A258" s="232">
        <v>236</v>
      </c>
      <c r="B258" s="232"/>
      <c r="C258" s="224" t="s">
        <v>346</v>
      </c>
      <c r="D258" s="224"/>
      <c r="E258" s="224"/>
      <c r="F258" s="48">
        <v>5600</v>
      </c>
      <c r="G258" s="49"/>
      <c r="H258" s="36"/>
      <c r="I258" s="36"/>
      <c r="J258" s="36"/>
    </row>
    <row r="259" spans="1:10" ht="15" customHeight="1">
      <c r="A259" s="232">
        <v>237</v>
      </c>
      <c r="B259" s="232"/>
      <c r="C259" s="224" t="s">
        <v>347</v>
      </c>
      <c r="D259" s="224"/>
      <c r="E259" s="224"/>
      <c r="F259" s="48">
        <v>7900</v>
      </c>
      <c r="G259" s="49"/>
      <c r="H259" s="36"/>
      <c r="I259" s="36"/>
      <c r="J259" s="36"/>
    </row>
    <row r="260" spans="1:10" ht="15" customHeight="1">
      <c r="A260" s="232">
        <v>238</v>
      </c>
      <c r="B260" s="232"/>
      <c r="C260" s="224" t="s">
        <v>347</v>
      </c>
      <c r="D260" s="224"/>
      <c r="E260" s="224"/>
      <c r="F260" s="48">
        <v>7900</v>
      </c>
      <c r="G260" s="49"/>
      <c r="H260" s="36"/>
      <c r="I260" s="36"/>
      <c r="J260" s="36"/>
    </row>
    <row r="261" spans="1:10" ht="15" customHeight="1">
      <c r="A261" s="232">
        <v>239</v>
      </c>
      <c r="B261" s="232"/>
      <c r="C261" s="224" t="s">
        <v>192</v>
      </c>
      <c r="D261" s="224"/>
      <c r="E261" s="224"/>
      <c r="F261" s="48">
        <v>229100</v>
      </c>
      <c r="G261" s="48"/>
      <c r="H261" s="35"/>
      <c r="I261" s="35"/>
      <c r="J261" s="35"/>
    </row>
    <row r="262" spans="1:10" ht="15" customHeight="1">
      <c r="A262" s="52">
        <v>240</v>
      </c>
      <c r="B262" s="52"/>
      <c r="C262" s="170" t="s">
        <v>670</v>
      </c>
      <c r="D262" s="171"/>
      <c r="E262" s="172"/>
      <c r="F262" s="48">
        <v>15640</v>
      </c>
      <c r="G262" s="48"/>
      <c r="H262" s="35"/>
      <c r="I262" s="35"/>
      <c r="J262" s="35"/>
    </row>
    <row r="263" spans="1:10" ht="15" customHeight="1">
      <c r="A263" s="52">
        <v>241</v>
      </c>
      <c r="B263" s="52"/>
      <c r="C263" s="170" t="s">
        <v>670</v>
      </c>
      <c r="D263" s="171"/>
      <c r="E263" s="172"/>
      <c r="F263" s="48">
        <v>15640</v>
      </c>
      <c r="G263" s="48"/>
      <c r="H263" s="35"/>
      <c r="I263" s="35"/>
      <c r="J263" s="35"/>
    </row>
    <row r="264" spans="1:10" ht="15" customHeight="1">
      <c r="A264" s="52">
        <v>242</v>
      </c>
      <c r="B264" s="52"/>
      <c r="C264" s="170" t="s">
        <v>671</v>
      </c>
      <c r="D264" s="171"/>
      <c r="E264" s="172"/>
      <c r="F264" s="48">
        <v>20700</v>
      </c>
      <c r="G264" s="48"/>
      <c r="H264" s="35"/>
      <c r="I264" s="35"/>
      <c r="J264" s="35"/>
    </row>
    <row r="265" spans="1:10" ht="15" customHeight="1">
      <c r="A265" s="52">
        <v>243</v>
      </c>
      <c r="B265" s="52"/>
      <c r="C265" s="170" t="s">
        <v>672</v>
      </c>
      <c r="D265" s="171"/>
      <c r="E265" s="172"/>
      <c r="F265" s="48">
        <v>6300</v>
      </c>
      <c r="G265" s="48"/>
      <c r="H265" s="35"/>
      <c r="I265" s="35"/>
      <c r="J265" s="35"/>
    </row>
    <row r="266" spans="1:10" ht="15" customHeight="1">
      <c r="A266" s="52">
        <v>244</v>
      </c>
      <c r="B266" s="52"/>
      <c r="C266" s="170" t="s">
        <v>673</v>
      </c>
      <c r="D266" s="171"/>
      <c r="E266" s="172"/>
      <c r="F266" s="48">
        <v>11800</v>
      </c>
      <c r="G266" s="48"/>
      <c r="H266" s="35"/>
      <c r="I266" s="35"/>
      <c r="J266" s="35"/>
    </row>
    <row r="267" spans="1:10" ht="15" customHeight="1">
      <c r="A267" s="52">
        <v>245</v>
      </c>
      <c r="B267" s="52"/>
      <c r="C267" s="170" t="s">
        <v>674</v>
      </c>
      <c r="D267" s="171"/>
      <c r="E267" s="172"/>
      <c r="F267" s="48">
        <v>3200</v>
      </c>
      <c r="G267" s="48"/>
      <c r="H267" s="35"/>
      <c r="I267" s="35"/>
      <c r="J267" s="35"/>
    </row>
    <row r="268" spans="1:10" ht="15" customHeight="1">
      <c r="A268" s="52">
        <v>246</v>
      </c>
      <c r="B268" s="52"/>
      <c r="C268" s="170" t="s">
        <v>674</v>
      </c>
      <c r="D268" s="171"/>
      <c r="E268" s="172"/>
      <c r="F268" s="48">
        <v>3200</v>
      </c>
      <c r="G268" s="48"/>
      <c r="H268" s="35"/>
      <c r="I268" s="35"/>
      <c r="J268" s="35"/>
    </row>
    <row r="269" spans="1:10" ht="15" customHeight="1">
      <c r="A269" s="52">
        <v>247</v>
      </c>
      <c r="B269" s="52"/>
      <c r="C269" s="170" t="s">
        <v>674</v>
      </c>
      <c r="D269" s="171"/>
      <c r="E269" s="172"/>
      <c r="F269" s="48">
        <v>3200</v>
      </c>
      <c r="G269" s="48"/>
      <c r="H269" s="35"/>
      <c r="I269" s="35"/>
      <c r="J269" s="35"/>
    </row>
    <row r="270" spans="1:10" ht="15" customHeight="1">
      <c r="A270" s="52">
        <v>248</v>
      </c>
      <c r="B270" s="52"/>
      <c r="C270" s="170" t="s">
        <v>674</v>
      </c>
      <c r="D270" s="171"/>
      <c r="E270" s="172"/>
      <c r="F270" s="48">
        <v>3200</v>
      </c>
      <c r="G270" s="48"/>
      <c r="H270" s="35"/>
      <c r="I270" s="35"/>
      <c r="J270" s="35"/>
    </row>
    <row r="271" spans="1:10" ht="15" customHeight="1">
      <c r="A271" s="52">
        <v>249</v>
      </c>
      <c r="B271" s="52"/>
      <c r="C271" s="170" t="s">
        <v>674</v>
      </c>
      <c r="D271" s="171"/>
      <c r="E271" s="172"/>
      <c r="F271" s="48">
        <v>3200</v>
      </c>
      <c r="G271" s="48"/>
      <c r="H271" s="35"/>
      <c r="I271" s="35"/>
      <c r="J271" s="35"/>
    </row>
    <row r="272" spans="1:10" ht="15" customHeight="1">
      <c r="A272" s="52">
        <v>250</v>
      </c>
      <c r="B272" s="52"/>
      <c r="C272" s="170" t="s">
        <v>675</v>
      </c>
      <c r="D272" s="171"/>
      <c r="E272" s="172"/>
      <c r="F272" s="48">
        <v>8840</v>
      </c>
      <c r="G272" s="48"/>
      <c r="H272" s="35"/>
      <c r="I272" s="35"/>
      <c r="J272" s="35"/>
    </row>
    <row r="273" spans="1:10" ht="15" customHeight="1">
      <c r="A273" s="52">
        <v>251</v>
      </c>
      <c r="B273" s="52"/>
      <c r="C273" s="170" t="s">
        <v>676</v>
      </c>
      <c r="D273" s="171"/>
      <c r="E273" s="172"/>
      <c r="F273" s="48">
        <v>91040</v>
      </c>
      <c r="G273" s="48">
        <v>78395.55</v>
      </c>
      <c r="H273" s="35"/>
      <c r="I273" s="35"/>
      <c r="J273" s="35"/>
    </row>
    <row r="274" spans="1:10" ht="15" customHeight="1">
      <c r="A274" s="52">
        <v>252</v>
      </c>
      <c r="B274" s="52"/>
      <c r="C274" s="170" t="s">
        <v>677</v>
      </c>
      <c r="D274" s="171"/>
      <c r="E274" s="172"/>
      <c r="F274" s="48">
        <v>7320</v>
      </c>
      <c r="G274" s="48"/>
      <c r="H274" s="35"/>
      <c r="I274" s="35"/>
      <c r="J274" s="35"/>
    </row>
    <row r="275" spans="1:10" ht="30" customHeight="1">
      <c r="A275" s="231" t="s">
        <v>196</v>
      </c>
      <c r="B275" s="231"/>
      <c r="C275" s="231"/>
      <c r="D275" s="231"/>
      <c r="E275" s="231"/>
      <c r="F275" s="123">
        <f>SUM(F276:F307)</f>
        <v>352570</v>
      </c>
      <c r="G275" s="123">
        <f>SUM(G276:G307)</f>
        <v>16750.6</v>
      </c>
      <c r="H275" s="124"/>
      <c r="I275" s="124"/>
      <c r="J275" s="124"/>
    </row>
    <row r="276" spans="1:10" ht="15" customHeight="1">
      <c r="A276" s="232">
        <v>253</v>
      </c>
      <c r="B276" s="232"/>
      <c r="C276" s="224" t="s">
        <v>197</v>
      </c>
      <c r="D276" s="224"/>
      <c r="E276" s="224"/>
      <c r="F276" s="48">
        <v>43970</v>
      </c>
      <c r="G276" s="48">
        <v>16750.6</v>
      </c>
      <c r="H276" s="35"/>
      <c r="I276" s="35"/>
      <c r="J276" s="35"/>
    </row>
    <row r="277" spans="1:10" ht="15" customHeight="1">
      <c r="A277" s="52">
        <v>254</v>
      </c>
      <c r="B277" s="52"/>
      <c r="C277" s="224" t="s">
        <v>451</v>
      </c>
      <c r="D277" s="224"/>
      <c r="E277" s="224"/>
      <c r="F277" s="48">
        <v>10500</v>
      </c>
      <c r="G277" s="48"/>
      <c r="H277" s="35"/>
      <c r="I277" s="35"/>
      <c r="J277" s="35"/>
    </row>
    <row r="278" spans="1:10" ht="15" customHeight="1">
      <c r="A278" s="52">
        <v>255</v>
      </c>
      <c r="B278" s="52"/>
      <c r="C278" s="224" t="s">
        <v>451</v>
      </c>
      <c r="D278" s="224"/>
      <c r="E278" s="224"/>
      <c r="F278" s="48">
        <v>10500</v>
      </c>
      <c r="G278" s="48"/>
      <c r="H278" s="35"/>
      <c r="I278" s="35"/>
      <c r="J278" s="35"/>
    </row>
    <row r="279" spans="1:10" ht="15" customHeight="1">
      <c r="A279" s="52">
        <v>256</v>
      </c>
      <c r="B279" s="52"/>
      <c r="C279" s="224" t="s">
        <v>451</v>
      </c>
      <c r="D279" s="224"/>
      <c r="E279" s="224"/>
      <c r="F279" s="48">
        <v>10500</v>
      </c>
      <c r="G279" s="48"/>
      <c r="H279" s="35"/>
      <c r="I279" s="35"/>
      <c r="J279" s="35"/>
    </row>
    <row r="280" spans="1:10" ht="15" customHeight="1">
      <c r="A280" s="52">
        <v>257</v>
      </c>
      <c r="B280" s="52"/>
      <c r="C280" s="170" t="s">
        <v>452</v>
      </c>
      <c r="D280" s="171"/>
      <c r="E280" s="172"/>
      <c r="F280" s="48">
        <v>10500</v>
      </c>
      <c r="G280" s="48"/>
      <c r="H280" s="35"/>
      <c r="I280" s="35"/>
      <c r="J280" s="35"/>
    </row>
    <row r="281" spans="1:10" ht="15" customHeight="1">
      <c r="A281" s="52">
        <v>258</v>
      </c>
      <c r="B281" s="52"/>
      <c r="C281" s="170" t="s">
        <v>452</v>
      </c>
      <c r="D281" s="171"/>
      <c r="E281" s="172"/>
      <c r="F281" s="48">
        <v>10500</v>
      </c>
      <c r="G281" s="48"/>
      <c r="H281" s="35"/>
      <c r="I281" s="35"/>
      <c r="J281" s="35"/>
    </row>
    <row r="282" spans="1:10" ht="15" customHeight="1">
      <c r="A282" s="52">
        <v>259</v>
      </c>
      <c r="B282" s="52"/>
      <c r="C282" s="170" t="s">
        <v>452</v>
      </c>
      <c r="D282" s="171"/>
      <c r="E282" s="172"/>
      <c r="F282" s="48">
        <v>10500</v>
      </c>
      <c r="G282" s="48"/>
      <c r="H282" s="35"/>
      <c r="I282" s="35"/>
      <c r="J282" s="35"/>
    </row>
    <row r="283" spans="1:10" ht="15" customHeight="1">
      <c r="A283" s="52">
        <v>260</v>
      </c>
      <c r="B283" s="52"/>
      <c r="C283" s="170" t="s">
        <v>453</v>
      </c>
      <c r="D283" s="171"/>
      <c r="E283" s="172"/>
      <c r="F283" s="48">
        <v>8500</v>
      </c>
      <c r="G283" s="48"/>
      <c r="H283" s="35"/>
      <c r="I283" s="35"/>
      <c r="J283" s="35"/>
    </row>
    <row r="284" spans="1:10" ht="15" customHeight="1">
      <c r="A284" s="52">
        <v>261</v>
      </c>
      <c r="B284" s="52"/>
      <c r="C284" s="170" t="s">
        <v>453</v>
      </c>
      <c r="D284" s="171"/>
      <c r="E284" s="172"/>
      <c r="F284" s="48">
        <v>8500</v>
      </c>
      <c r="G284" s="48"/>
      <c r="H284" s="35"/>
      <c r="I284" s="35"/>
      <c r="J284" s="35"/>
    </row>
    <row r="285" spans="1:10" ht="15" customHeight="1">
      <c r="A285" s="52">
        <v>262</v>
      </c>
      <c r="B285" s="52"/>
      <c r="C285" s="170" t="s">
        <v>453</v>
      </c>
      <c r="D285" s="171"/>
      <c r="E285" s="172"/>
      <c r="F285" s="48">
        <v>8500</v>
      </c>
      <c r="G285" s="48"/>
      <c r="H285" s="35"/>
      <c r="I285" s="35"/>
      <c r="J285" s="35"/>
    </row>
    <row r="286" spans="1:10" ht="15" customHeight="1">
      <c r="A286" s="52">
        <v>263</v>
      </c>
      <c r="B286" s="52"/>
      <c r="C286" s="170" t="s">
        <v>454</v>
      </c>
      <c r="D286" s="171"/>
      <c r="E286" s="172"/>
      <c r="F286" s="48">
        <v>5000</v>
      </c>
      <c r="G286" s="48"/>
      <c r="H286" s="35"/>
      <c r="I286" s="35"/>
      <c r="J286" s="35"/>
    </row>
    <row r="287" spans="1:10" ht="15" customHeight="1">
      <c r="A287" s="52">
        <v>264</v>
      </c>
      <c r="B287" s="52"/>
      <c r="C287" s="170" t="s">
        <v>454</v>
      </c>
      <c r="D287" s="171"/>
      <c r="E287" s="172"/>
      <c r="F287" s="48">
        <v>5000</v>
      </c>
      <c r="G287" s="48"/>
      <c r="H287" s="35"/>
      <c r="I287" s="35"/>
      <c r="J287" s="35"/>
    </row>
    <row r="288" spans="1:10" ht="15" customHeight="1">
      <c r="A288" s="52">
        <v>265</v>
      </c>
      <c r="B288" s="52"/>
      <c r="C288" s="170" t="s">
        <v>454</v>
      </c>
      <c r="D288" s="171"/>
      <c r="E288" s="172"/>
      <c r="F288" s="48">
        <v>5000</v>
      </c>
      <c r="G288" s="48"/>
      <c r="H288" s="35"/>
      <c r="I288" s="35"/>
      <c r="J288" s="35"/>
    </row>
    <row r="289" spans="1:10" ht="15" customHeight="1">
      <c r="A289" s="52">
        <v>266</v>
      </c>
      <c r="B289" s="52"/>
      <c r="C289" s="170" t="s">
        <v>454</v>
      </c>
      <c r="D289" s="171"/>
      <c r="E289" s="172"/>
      <c r="F289" s="48">
        <v>5000</v>
      </c>
      <c r="G289" s="48"/>
      <c r="H289" s="35"/>
      <c r="I289" s="35"/>
      <c r="J289" s="35"/>
    </row>
    <row r="290" spans="1:10" ht="15" customHeight="1">
      <c r="A290" s="52">
        <v>267</v>
      </c>
      <c r="B290" s="52"/>
      <c r="C290" s="170" t="s">
        <v>454</v>
      </c>
      <c r="D290" s="171"/>
      <c r="E290" s="172"/>
      <c r="F290" s="48">
        <v>5000</v>
      </c>
      <c r="G290" s="48"/>
      <c r="H290" s="35"/>
      <c r="I290" s="35"/>
      <c r="J290" s="35"/>
    </row>
    <row r="291" spans="1:10" ht="15" customHeight="1">
      <c r="A291" s="52">
        <v>268</v>
      </c>
      <c r="B291" s="52"/>
      <c r="C291" s="170" t="s">
        <v>455</v>
      </c>
      <c r="D291" s="171"/>
      <c r="E291" s="172"/>
      <c r="F291" s="48">
        <v>11500</v>
      </c>
      <c r="G291" s="48"/>
      <c r="H291" s="35"/>
      <c r="I291" s="35"/>
      <c r="J291" s="35"/>
    </row>
    <row r="292" spans="1:10" ht="15" customHeight="1">
      <c r="A292" s="52">
        <v>269</v>
      </c>
      <c r="B292" s="52"/>
      <c r="C292" s="170" t="s">
        <v>455</v>
      </c>
      <c r="D292" s="171"/>
      <c r="E292" s="172"/>
      <c r="F292" s="48">
        <v>11500</v>
      </c>
      <c r="G292" s="48"/>
      <c r="H292" s="35"/>
      <c r="I292" s="35"/>
      <c r="J292" s="35"/>
    </row>
    <row r="293" spans="1:10" ht="15" customHeight="1">
      <c r="A293" s="52">
        <v>270</v>
      </c>
      <c r="B293" s="52"/>
      <c r="C293" s="170" t="s">
        <v>455</v>
      </c>
      <c r="D293" s="171"/>
      <c r="E293" s="172"/>
      <c r="F293" s="48">
        <v>11500</v>
      </c>
      <c r="G293" s="48"/>
      <c r="H293" s="35"/>
      <c r="I293" s="35"/>
      <c r="J293" s="35"/>
    </row>
    <row r="294" spans="1:10" ht="15" customHeight="1">
      <c r="A294" s="52">
        <v>271</v>
      </c>
      <c r="B294" s="52"/>
      <c r="C294" s="170" t="s">
        <v>455</v>
      </c>
      <c r="D294" s="171"/>
      <c r="E294" s="172"/>
      <c r="F294" s="48">
        <v>11500</v>
      </c>
      <c r="G294" s="48"/>
      <c r="H294" s="35"/>
      <c r="I294" s="35"/>
      <c r="J294" s="35"/>
    </row>
    <row r="295" spans="1:10" ht="15" customHeight="1">
      <c r="A295" s="52">
        <v>272</v>
      </c>
      <c r="B295" s="52"/>
      <c r="C295" s="170" t="s">
        <v>456</v>
      </c>
      <c r="D295" s="173"/>
      <c r="E295" s="174"/>
      <c r="F295" s="48">
        <v>15000</v>
      </c>
      <c r="G295" s="48"/>
      <c r="H295" s="35"/>
      <c r="I295" s="35"/>
      <c r="J295" s="35"/>
    </row>
    <row r="296" spans="1:10" ht="15" customHeight="1">
      <c r="A296" s="52">
        <v>273</v>
      </c>
      <c r="B296" s="52"/>
      <c r="C296" s="170" t="s">
        <v>456</v>
      </c>
      <c r="D296" s="173"/>
      <c r="E296" s="174"/>
      <c r="F296" s="48">
        <v>15000</v>
      </c>
      <c r="G296" s="48"/>
      <c r="H296" s="35"/>
      <c r="I296" s="35"/>
      <c r="J296" s="35"/>
    </row>
    <row r="297" spans="1:10" ht="15" customHeight="1">
      <c r="A297" s="52">
        <v>274</v>
      </c>
      <c r="B297" s="52"/>
      <c r="C297" s="170" t="s">
        <v>456</v>
      </c>
      <c r="D297" s="173"/>
      <c r="E297" s="174"/>
      <c r="F297" s="48">
        <v>15000</v>
      </c>
      <c r="G297" s="48"/>
      <c r="H297" s="35"/>
      <c r="I297" s="35"/>
      <c r="J297" s="35"/>
    </row>
    <row r="298" spans="1:10" ht="15" customHeight="1">
      <c r="A298" s="52">
        <v>275</v>
      </c>
      <c r="B298" s="52"/>
      <c r="C298" s="170" t="s">
        <v>456</v>
      </c>
      <c r="D298" s="173"/>
      <c r="E298" s="174"/>
      <c r="F298" s="48">
        <v>15000</v>
      </c>
      <c r="G298" s="48"/>
      <c r="H298" s="35"/>
      <c r="I298" s="35"/>
      <c r="J298" s="35"/>
    </row>
    <row r="299" spans="1:10" ht="15" customHeight="1">
      <c r="A299" s="52">
        <v>276</v>
      </c>
      <c r="B299" s="52"/>
      <c r="C299" s="170" t="s">
        <v>457</v>
      </c>
      <c r="D299" s="173"/>
      <c r="E299" s="174"/>
      <c r="F299" s="48">
        <v>7500</v>
      </c>
      <c r="G299" s="48"/>
      <c r="H299" s="35"/>
      <c r="I299" s="35"/>
      <c r="J299" s="35"/>
    </row>
    <row r="300" spans="1:10" ht="15" customHeight="1">
      <c r="A300" s="52">
        <v>277</v>
      </c>
      <c r="B300" s="52"/>
      <c r="C300" s="170" t="s">
        <v>457</v>
      </c>
      <c r="D300" s="173"/>
      <c r="E300" s="174"/>
      <c r="F300" s="48">
        <v>7500</v>
      </c>
      <c r="G300" s="48"/>
      <c r="H300" s="35"/>
      <c r="I300" s="35"/>
      <c r="J300" s="35"/>
    </row>
    <row r="301" spans="1:10" ht="15" customHeight="1">
      <c r="A301" s="52">
        <v>278</v>
      </c>
      <c r="B301" s="52"/>
      <c r="C301" s="170" t="s">
        <v>457</v>
      </c>
      <c r="D301" s="173"/>
      <c r="E301" s="174"/>
      <c r="F301" s="48">
        <v>7500</v>
      </c>
      <c r="G301" s="48"/>
      <c r="H301" s="35"/>
      <c r="I301" s="35"/>
      <c r="J301" s="35"/>
    </row>
    <row r="302" spans="1:10" ht="15" customHeight="1">
      <c r="A302" s="52">
        <v>279</v>
      </c>
      <c r="B302" s="52"/>
      <c r="C302" s="170" t="s">
        <v>457</v>
      </c>
      <c r="D302" s="173"/>
      <c r="E302" s="174"/>
      <c r="F302" s="48">
        <v>7500</v>
      </c>
      <c r="G302" s="48"/>
      <c r="H302" s="35"/>
      <c r="I302" s="35"/>
      <c r="J302" s="35"/>
    </row>
    <row r="303" spans="1:10" ht="15" customHeight="1">
      <c r="A303" s="52">
        <v>280</v>
      </c>
      <c r="B303" s="52"/>
      <c r="C303" s="170" t="s">
        <v>458</v>
      </c>
      <c r="D303" s="173"/>
      <c r="E303" s="174"/>
      <c r="F303" s="48">
        <v>24500</v>
      </c>
      <c r="G303" s="48"/>
      <c r="H303" s="35"/>
      <c r="I303" s="35"/>
      <c r="J303" s="35"/>
    </row>
    <row r="304" spans="1:10" ht="15" customHeight="1">
      <c r="A304" s="52">
        <v>281</v>
      </c>
      <c r="B304" s="52"/>
      <c r="C304" s="170" t="s">
        <v>459</v>
      </c>
      <c r="D304" s="173"/>
      <c r="E304" s="174"/>
      <c r="F304" s="48">
        <v>9800</v>
      </c>
      <c r="G304" s="48"/>
      <c r="H304" s="35"/>
      <c r="I304" s="35"/>
      <c r="J304" s="35"/>
    </row>
    <row r="305" spans="1:10" ht="15" customHeight="1">
      <c r="A305" s="52">
        <v>282</v>
      </c>
      <c r="B305" s="52"/>
      <c r="C305" s="170" t="s">
        <v>459</v>
      </c>
      <c r="D305" s="173"/>
      <c r="E305" s="174"/>
      <c r="F305" s="48">
        <v>9800</v>
      </c>
      <c r="G305" s="48"/>
      <c r="H305" s="35"/>
      <c r="I305" s="35"/>
      <c r="J305" s="35"/>
    </row>
    <row r="306" spans="1:10" ht="15" customHeight="1">
      <c r="A306" s="52">
        <v>283</v>
      </c>
      <c r="B306" s="52"/>
      <c r="C306" s="170" t="s">
        <v>528</v>
      </c>
      <c r="D306" s="173"/>
      <c r="E306" s="174"/>
      <c r="F306" s="48">
        <v>7500</v>
      </c>
      <c r="G306" s="48"/>
      <c r="H306" s="35"/>
      <c r="I306" s="35"/>
      <c r="J306" s="35"/>
    </row>
    <row r="307" spans="1:10" ht="15" customHeight="1">
      <c r="A307" s="52">
        <v>284</v>
      </c>
      <c r="B307" s="52"/>
      <c r="C307" s="170" t="s">
        <v>528</v>
      </c>
      <c r="D307" s="173"/>
      <c r="E307" s="174"/>
      <c r="F307" s="48">
        <v>7500</v>
      </c>
      <c r="G307" s="48"/>
      <c r="H307" s="35"/>
      <c r="I307" s="35"/>
      <c r="J307" s="35"/>
    </row>
    <row r="308" spans="1:10" ht="15" customHeight="1">
      <c r="A308" s="244" t="s">
        <v>38</v>
      </c>
      <c r="B308" s="244"/>
      <c r="C308" s="244"/>
      <c r="D308" s="244"/>
      <c r="E308" s="244"/>
      <c r="F308" s="121">
        <f>SUM(F16+F19+F22+F26+F41+F158+F160+F275)</f>
        <v>19560430.709999997</v>
      </c>
      <c r="G308" s="121">
        <f>SUM(G16+G19+G22+G26+G41+G158+G160+G275)</f>
        <v>13962213.659999998</v>
      </c>
      <c r="H308" s="122"/>
      <c r="I308" s="122"/>
      <c r="J308" s="122"/>
    </row>
    <row r="309" spans="1:10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5" customHeight="1">
      <c r="A310" s="12" t="s">
        <v>678</v>
      </c>
      <c r="B310" s="12"/>
      <c r="C310" s="9"/>
      <c r="D310" s="9"/>
      <c r="E310" s="9"/>
      <c r="F310" s="9"/>
      <c r="G310" s="9"/>
      <c r="H310" s="9"/>
      <c r="I310" s="9"/>
      <c r="J310" s="9"/>
    </row>
    <row r="311" ht="15" customHeight="1"/>
    <row r="312" spans="1:10" ht="15" customHeight="1">
      <c r="A312" s="245" t="s">
        <v>199</v>
      </c>
      <c r="B312" s="245"/>
      <c r="C312" s="245"/>
      <c r="D312" s="245"/>
      <c r="E312" s="245"/>
      <c r="F312" s="245"/>
      <c r="G312" s="245"/>
      <c r="H312" s="29"/>
      <c r="I312" s="29"/>
      <c r="J312" s="14"/>
    </row>
    <row r="313" ht="15" customHeight="1"/>
    <row r="314" ht="15" customHeight="1"/>
    <row r="315" spans="1:10" ht="30" customHeight="1">
      <c r="A315" s="228" t="s">
        <v>113</v>
      </c>
      <c r="B315" s="229"/>
      <c r="C315" s="229"/>
      <c r="D315" s="229"/>
      <c r="E315" s="230"/>
      <c r="F315" s="123">
        <f>SUM(F316:F317)</f>
        <v>23377119.93</v>
      </c>
      <c r="G315" s="123">
        <f>SUM(G316:G317)</f>
        <v>23154264.12</v>
      </c>
      <c r="H315" s="124"/>
      <c r="I315" s="124"/>
      <c r="J315" s="124"/>
    </row>
    <row r="316" spans="1:10" ht="15" customHeight="1">
      <c r="A316" s="192">
        <v>1</v>
      </c>
      <c r="B316" s="193"/>
      <c r="C316" s="178" t="s">
        <v>529</v>
      </c>
      <c r="D316" s="179"/>
      <c r="E316" s="180"/>
      <c r="F316" s="91">
        <v>23059479.93</v>
      </c>
      <c r="G316" s="91">
        <v>23036138.85</v>
      </c>
      <c r="I316" s="18"/>
      <c r="J316" s="18"/>
    </row>
    <row r="317" spans="1:10" ht="15" customHeight="1">
      <c r="A317" s="88">
        <v>2</v>
      </c>
      <c r="B317" s="56"/>
      <c r="C317" s="178" t="s">
        <v>201</v>
      </c>
      <c r="D317" s="179"/>
      <c r="E317" s="180"/>
      <c r="F317" s="32">
        <v>317640</v>
      </c>
      <c r="G317" s="32">
        <v>118125.27</v>
      </c>
      <c r="H317" s="53" t="s">
        <v>332</v>
      </c>
      <c r="I317" s="18"/>
      <c r="J317" s="18"/>
    </row>
    <row r="318" spans="1:10" ht="15" customHeight="1">
      <c r="A318" s="184" t="s">
        <v>114</v>
      </c>
      <c r="B318" s="185"/>
      <c r="C318" s="185"/>
      <c r="D318" s="185"/>
      <c r="E318" s="186"/>
      <c r="F318" s="128">
        <v>646847</v>
      </c>
      <c r="G318" s="129"/>
      <c r="H318" s="130"/>
      <c r="I318" s="130"/>
      <c r="J318" s="130"/>
    </row>
    <row r="319" spans="1:10" ht="15" customHeight="1">
      <c r="A319" s="192">
        <v>3</v>
      </c>
      <c r="B319" s="193"/>
      <c r="C319" s="178" t="s">
        <v>460</v>
      </c>
      <c r="D319" s="179"/>
      <c r="E319" s="180"/>
      <c r="F319" s="32">
        <v>564530</v>
      </c>
      <c r="G319" s="45"/>
      <c r="H319" s="19"/>
      <c r="I319" s="19"/>
      <c r="J319" s="19"/>
    </row>
    <row r="320" spans="1:10" ht="15" customHeight="1">
      <c r="A320" s="192">
        <v>4</v>
      </c>
      <c r="B320" s="193"/>
      <c r="C320" s="178" t="s">
        <v>202</v>
      </c>
      <c r="D320" s="179"/>
      <c r="E320" s="180"/>
      <c r="F320" s="32">
        <v>82317</v>
      </c>
      <c r="G320" s="45"/>
      <c r="H320" s="19"/>
      <c r="I320" s="19"/>
      <c r="J320" s="19"/>
    </row>
    <row r="321" spans="1:10" ht="30" customHeight="1">
      <c r="A321" s="184" t="s">
        <v>203</v>
      </c>
      <c r="B321" s="185"/>
      <c r="C321" s="185"/>
      <c r="D321" s="185"/>
      <c r="E321" s="186"/>
      <c r="F321" s="128">
        <f>SUM(F322:F335)</f>
        <v>1544581.4</v>
      </c>
      <c r="G321" s="128">
        <f>SUM(G322:G335)</f>
        <v>359261.14</v>
      </c>
      <c r="H321" s="131"/>
      <c r="I321" s="131"/>
      <c r="J321" s="131"/>
    </row>
    <row r="322" spans="1:10" ht="15" customHeight="1">
      <c r="A322" s="192">
        <v>5</v>
      </c>
      <c r="B322" s="193"/>
      <c r="C322" s="178" t="s">
        <v>204</v>
      </c>
      <c r="D322" s="179"/>
      <c r="E322" s="180"/>
      <c r="F322" s="32">
        <v>5166</v>
      </c>
      <c r="G322" s="45"/>
      <c r="H322" s="19"/>
      <c r="I322" s="19"/>
      <c r="J322" s="19"/>
    </row>
    <row r="323" spans="1:10" ht="15" customHeight="1">
      <c r="A323" s="192">
        <v>6</v>
      </c>
      <c r="B323" s="193"/>
      <c r="C323" s="178" t="s">
        <v>205</v>
      </c>
      <c r="D323" s="179"/>
      <c r="E323" s="180"/>
      <c r="F323" s="32">
        <v>8316</v>
      </c>
      <c r="G323" s="45"/>
      <c r="H323" s="19"/>
      <c r="I323" s="19"/>
      <c r="J323" s="19"/>
    </row>
    <row r="324" spans="1:10" ht="15" customHeight="1">
      <c r="A324" s="192">
        <v>7</v>
      </c>
      <c r="B324" s="193"/>
      <c r="C324" s="178" t="s">
        <v>205</v>
      </c>
      <c r="D324" s="179"/>
      <c r="E324" s="180"/>
      <c r="F324" s="32">
        <v>8316</v>
      </c>
      <c r="G324" s="45"/>
      <c r="H324" s="19"/>
      <c r="I324" s="19"/>
      <c r="J324" s="19"/>
    </row>
    <row r="325" spans="1:10" ht="15" customHeight="1">
      <c r="A325" s="192">
        <v>8</v>
      </c>
      <c r="B325" s="193"/>
      <c r="C325" s="178" t="s">
        <v>206</v>
      </c>
      <c r="D325" s="179"/>
      <c r="E325" s="180"/>
      <c r="F325" s="32">
        <v>3050</v>
      </c>
      <c r="G325" s="45"/>
      <c r="H325" s="19"/>
      <c r="I325" s="19"/>
      <c r="J325" s="19"/>
    </row>
    <row r="326" spans="1:10" ht="15" customHeight="1">
      <c r="A326" s="192">
        <v>9</v>
      </c>
      <c r="B326" s="193"/>
      <c r="C326" s="178" t="s">
        <v>207</v>
      </c>
      <c r="D326" s="179"/>
      <c r="E326" s="180"/>
      <c r="F326" s="32">
        <v>7866</v>
      </c>
      <c r="G326" s="45"/>
      <c r="H326" s="19"/>
      <c r="I326" s="19"/>
      <c r="J326" s="19"/>
    </row>
    <row r="327" spans="1:10" ht="15" customHeight="1">
      <c r="A327" s="192">
        <v>10</v>
      </c>
      <c r="B327" s="193"/>
      <c r="C327" s="178" t="s">
        <v>208</v>
      </c>
      <c r="D327" s="179"/>
      <c r="E327" s="180"/>
      <c r="F327" s="32">
        <v>7140</v>
      </c>
      <c r="G327" s="45"/>
      <c r="H327" s="19"/>
      <c r="I327" s="19"/>
      <c r="J327" s="19"/>
    </row>
    <row r="328" spans="1:10" ht="15" customHeight="1">
      <c r="A328" s="192">
        <v>11</v>
      </c>
      <c r="B328" s="193"/>
      <c r="C328" s="178" t="s">
        <v>209</v>
      </c>
      <c r="D328" s="179"/>
      <c r="E328" s="180"/>
      <c r="F328" s="32">
        <v>6069</v>
      </c>
      <c r="G328" s="45"/>
      <c r="H328" s="19"/>
      <c r="I328" s="19"/>
      <c r="J328" s="19"/>
    </row>
    <row r="329" spans="1:10" ht="15" customHeight="1">
      <c r="A329" s="192">
        <v>12</v>
      </c>
      <c r="B329" s="193"/>
      <c r="C329" s="178" t="s">
        <v>210</v>
      </c>
      <c r="D329" s="179"/>
      <c r="E329" s="180"/>
      <c r="F329" s="32">
        <v>8437</v>
      </c>
      <c r="G329" s="45"/>
      <c r="H329" s="19"/>
      <c r="I329" s="19"/>
      <c r="J329" s="19"/>
    </row>
    <row r="330" spans="1:10" ht="15" customHeight="1">
      <c r="A330" s="192">
        <v>13</v>
      </c>
      <c r="B330" s="193"/>
      <c r="C330" s="178" t="s">
        <v>211</v>
      </c>
      <c r="D330" s="179"/>
      <c r="E330" s="180"/>
      <c r="F330" s="32">
        <v>4715</v>
      </c>
      <c r="G330" s="45"/>
      <c r="H330" s="19"/>
      <c r="I330" s="19"/>
      <c r="J330" s="19"/>
    </row>
    <row r="331" spans="1:10" ht="15" customHeight="1">
      <c r="A331" s="192">
        <v>14</v>
      </c>
      <c r="B331" s="193"/>
      <c r="C331" s="178" t="s">
        <v>212</v>
      </c>
      <c r="D331" s="179"/>
      <c r="E331" s="180"/>
      <c r="F331" s="32">
        <v>14687</v>
      </c>
      <c r="G331" s="45"/>
      <c r="H331" s="19"/>
      <c r="I331" s="19"/>
      <c r="J331" s="19"/>
    </row>
    <row r="332" spans="1:10" ht="15" customHeight="1">
      <c r="A332" s="192">
        <v>15</v>
      </c>
      <c r="B332" s="193"/>
      <c r="C332" s="178" t="s">
        <v>213</v>
      </c>
      <c r="D332" s="179"/>
      <c r="E332" s="180"/>
      <c r="F332" s="32">
        <v>7540</v>
      </c>
      <c r="G332" s="45"/>
      <c r="H332" s="19"/>
      <c r="I332" s="19"/>
      <c r="J332" s="19"/>
    </row>
    <row r="333" spans="1:10" ht="15" customHeight="1">
      <c r="A333" s="192">
        <v>16</v>
      </c>
      <c r="B333" s="193"/>
      <c r="C333" s="178" t="s">
        <v>214</v>
      </c>
      <c r="D333" s="179"/>
      <c r="E333" s="180"/>
      <c r="F333" s="32">
        <v>10296</v>
      </c>
      <c r="G333" s="45"/>
      <c r="H333" s="19"/>
      <c r="I333" s="19"/>
      <c r="J333" s="19"/>
    </row>
    <row r="334" spans="1:10" ht="15" customHeight="1">
      <c r="A334" s="192">
        <v>17</v>
      </c>
      <c r="B334" s="193"/>
      <c r="C334" s="178" t="s">
        <v>215</v>
      </c>
      <c r="D334" s="179"/>
      <c r="E334" s="180"/>
      <c r="F334" s="32">
        <v>6252</v>
      </c>
      <c r="G334" s="45"/>
      <c r="H334" s="19"/>
      <c r="I334" s="19"/>
      <c r="J334" s="19"/>
    </row>
    <row r="335" spans="1:10" ht="30" customHeight="1">
      <c r="A335" s="187" t="s">
        <v>216</v>
      </c>
      <c r="B335" s="188"/>
      <c r="C335" s="188"/>
      <c r="D335" s="188"/>
      <c r="E335" s="189"/>
      <c r="F335" s="133">
        <f>SUM(F336:F436)</f>
        <v>1446731.4</v>
      </c>
      <c r="G335" s="133">
        <f>SUM(G336:G436)</f>
        <v>359261.14</v>
      </c>
      <c r="H335" s="134"/>
      <c r="I335" s="134"/>
      <c r="J335" s="134"/>
    </row>
    <row r="336" spans="1:10" ht="15" customHeight="1">
      <c r="A336" s="192">
        <v>18</v>
      </c>
      <c r="B336" s="193"/>
      <c r="C336" s="178" t="s">
        <v>217</v>
      </c>
      <c r="D336" s="179"/>
      <c r="E336" s="180"/>
      <c r="F336" s="32">
        <v>17570</v>
      </c>
      <c r="G336" s="45"/>
      <c r="H336" s="19"/>
      <c r="I336" s="19"/>
      <c r="J336" s="19"/>
    </row>
    <row r="337" spans="1:10" ht="15" customHeight="1">
      <c r="A337" s="192">
        <v>19</v>
      </c>
      <c r="B337" s="193"/>
      <c r="C337" s="178" t="s">
        <v>218</v>
      </c>
      <c r="D337" s="179"/>
      <c r="E337" s="180"/>
      <c r="F337" s="32">
        <v>15950</v>
      </c>
      <c r="G337" s="45"/>
      <c r="H337" s="19"/>
      <c r="I337" s="19"/>
      <c r="J337" s="19"/>
    </row>
    <row r="338" spans="1:10" ht="15" customHeight="1">
      <c r="A338" s="108">
        <v>20</v>
      </c>
      <c r="B338" s="109"/>
      <c r="C338" s="178" t="s">
        <v>709</v>
      </c>
      <c r="D338" s="173"/>
      <c r="E338" s="174"/>
      <c r="F338" s="32">
        <v>315000</v>
      </c>
      <c r="G338" s="45">
        <v>315000</v>
      </c>
      <c r="H338" s="19"/>
      <c r="I338" s="19"/>
      <c r="J338" s="19"/>
    </row>
    <row r="339" spans="1:10" ht="15" customHeight="1">
      <c r="A339" s="192">
        <v>21</v>
      </c>
      <c r="B339" s="193"/>
      <c r="C339" s="178" t="s">
        <v>219</v>
      </c>
      <c r="D339" s="179"/>
      <c r="E339" s="180"/>
      <c r="F339" s="32">
        <v>7898</v>
      </c>
      <c r="G339" s="45"/>
      <c r="H339" s="19"/>
      <c r="I339" s="19"/>
      <c r="J339" s="19"/>
    </row>
    <row r="340" spans="1:10" ht="15" customHeight="1">
      <c r="A340" s="192">
        <v>22</v>
      </c>
      <c r="B340" s="193"/>
      <c r="C340" s="178" t="s">
        <v>220</v>
      </c>
      <c r="D340" s="179"/>
      <c r="E340" s="180"/>
      <c r="F340" s="32">
        <v>3750</v>
      </c>
      <c r="G340" s="45"/>
      <c r="H340" s="19"/>
      <c r="I340" s="19"/>
      <c r="J340" s="19"/>
    </row>
    <row r="341" spans="1:10" ht="15" customHeight="1">
      <c r="A341" s="192">
        <v>23</v>
      </c>
      <c r="B341" s="193"/>
      <c r="C341" s="178" t="s">
        <v>221</v>
      </c>
      <c r="D341" s="179"/>
      <c r="E341" s="180"/>
      <c r="F341" s="32">
        <v>7700</v>
      </c>
      <c r="G341" s="45"/>
      <c r="H341" s="19"/>
      <c r="I341" s="19"/>
      <c r="J341" s="19"/>
    </row>
    <row r="342" spans="1:10" ht="15" customHeight="1">
      <c r="A342" s="192">
        <v>24</v>
      </c>
      <c r="B342" s="193"/>
      <c r="C342" s="178" t="s">
        <v>222</v>
      </c>
      <c r="D342" s="179"/>
      <c r="E342" s="180"/>
      <c r="F342" s="32">
        <v>4700</v>
      </c>
      <c r="G342" s="45"/>
      <c r="H342" s="19"/>
      <c r="I342" s="19"/>
      <c r="J342" s="19"/>
    </row>
    <row r="343" spans="1:10" ht="15" customHeight="1">
      <c r="A343" s="192">
        <v>25</v>
      </c>
      <c r="B343" s="193"/>
      <c r="C343" s="178" t="s">
        <v>223</v>
      </c>
      <c r="D343" s="179"/>
      <c r="E343" s="180"/>
      <c r="F343" s="32">
        <v>12500</v>
      </c>
      <c r="G343" s="45"/>
      <c r="H343" s="19"/>
      <c r="I343" s="19"/>
      <c r="J343" s="19"/>
    </row>
    <row r="344" spans="1:10" ht="15" customHeight="1">
      <c r="A344" s="192">
        <v>26</v>
      </c>
      <c r="B344" s="193"/>
      <c r="C344" s="178" t="s">
        <v>224</v>
      </c>
      <c r="D344" s="179"/>
      <c r="E344" s="180"/>
      <c r="F344" s="32">
        <v>12500</v>
      </c>
      <c r="G344" s="45"/>
      <c r="H344" s="19"/>
      <c r="I344" s="19"/>
      <c r="J344" s="19"/>
    </row>
    <row r="345" spans="1:10" ht="15" customHeight="1">
      <c r="A345" s="192">
        <v>27</v>
      </c>
      <c r="B345" s="193"/>
      <c r="C345" s="178" t="s">
        <v>225</v>
      </c>
      <c r="D345" s="179"/>
      <c r="E345" s="180"/>
      <c r="F345" s="32">
        <v>10450</v>
      </c>
      <c r="G345" s="45"/>
      <c r="H345" s="19"/>
      <c r="I345" s="19"/>
      <c r="J345" s="19"/>
    </row>
    <row r="346" spans="1:10" ht="15" customHeight="1">
      <c r="A346" s="192">
        <v>28</v>
      </c>
      <c r="B346" s="193"/>
      <c r="C346" s="178" t="s">
        <v>221</v>
      </c>
      <c r="D346" s="179"/>
      <c r="E346" s="180"/>
      <c r="F346" s="32">
        <v>7700</v>
      </c>
      <c r="G346" s="45"/>
      <c r="H346" s="19"/>
      <c r="I346" s="19"/>
      <c r="J346" s="19"/>
    </row>
    <row r="347" spans="1:10" ht="15" customHeight="1">
      <c r="A347" s="192">
        <v>29</v>
      </c>
      <c r="B347" s="193"/>
      <c r="C347" s="178" t="s">
        <v>222</v>
      </c>
      <c r="D347" s="179"/>
      <c r="E347" s="180"/>
      <c r="F347" s="32">
        <v>4700</v>
      </c>
      <c r="G347" s="45"/>
      <c r="H347" s="19"/>
      <c r="I347" s="19"/>
      <c r="J347" s="19"/>
    </row>
    <row r="348" spans="1:10" ht="15" customHeight="1">
      <c r="A348" s="192">
        <v>30</v>
      </c>
      <c r="B348" s="193"/>
      <c r="C348" s="178" t="s">
        <v>220</v>
      </c>
      <c r="D348" s="179"/>
      <c r="E348" s="180"/>
      <c r="F348" s="32">
        <v>3750</v>
      </c>
      <c r="G348" s="45"/>
      <c r="H348" s="19"/>
      <c r="I348" s="19"/>
      <c r="J348" s="19"/>
    </row>
    <row r="349" spans="1:10" ht="15" customHeight="1">
      <c r="A349" s="192">
        <v>31</v>
      </c>
      <c r="B349" s="193"/>
      <c r="C349" s="178" t="s">
        <v>226</v>
      </c>
      <c r="D349" s="179"/>
      <c r="E349" s="180"/>
      <c r="F349" s="32">
        <v>3512</v>
      </c>
      <c r="G349" s="45"/>
      <c r="H349" s="19"/>
      <c r="I349" s="19"/>
      <c r="J349" s="19"/>
    </row>
    <row r="350" spans="1:10" ht="15" customHeight="1">
      <c r="A350" s="192">
        <v>32</v>
      </c>
      <c r="B350" s="193"/>
      <c r="C350" s="178" t="s">
        <v>227</v>
      </c>
      <c r="D350" s="179"/>
      <c r="E350" s="180"/>
      <c r="F350" s="32">
        <v>3805</v>
      </c>
      <c r="G350" s="45"/>
      <c r="H350" s="19"/>
      <c r="I350" s="19"/>
      <c r="J350" s="19"/>
    </row>
    <row r="351" spans="1:10" ht="15" customHeight="1">
      <c r="A351" s="192">
        <v>33</v>
      </c>
      <c r="B351" s="193"/>
      <c r="C351" s="178" t="s">
        <v>228</v>
      </c>
      <c r="D351" s="179"/>
      <c r="E351" s="180"/>
      <c r="F351" s="32">
        <v>23179</v>
      </c>
      <c r="G351" s="32"/>
      <c r="H351" s="18"/>
      <c r="I351" s="18"/>
      <c r="J351" s="18"/>
    </row>
    <row r="352" spans="1:10" ht="15" customHeight="1">
      <c r="A352" s="192">
        <v>34</v>
      </c>
      <c r="B352" s="193"/>
      <c r="C352" s="178" t="s">
        <v>228</v>
      </c>
      <c r="D352" s="179"/>
      <c r="E352" s="180"/>
      <c r="F352" s="32">
        <v>23179</v>
      </c>
      <c r="G352" s="32"/>
      <c r="H352" s="18"/>
      <c r="I352" s="18"/>
      <c r="J352" s="18"/>
    </row>
    <row r="353" spans="1:10" ht="15" customHeight="1">
      <c r="A353" s="192">
        <v>35</v>
      </c>
      <c r="B353" s="193"/>
      <c r="C353" s="178" t="s">
        <v>229</v>
      </c>
      <c r="D353" s="179"/>
      <c r="E353" s="180"/>
      <c r="F353" s="32">
        <v>8400</v>
      </c>
      <c r="G353" s="45"/>
      <c r="H353" s="19"/>
      <c r="I353" s="19"/>
      <c r="J353" s="19"/>
    </row>
    <row r="354" spans="1:10" ht="15" customHeight="1">
      <c r="A354" s="192">
        <v>36</v>
      </c>
      <c r="B354" s="193"/>
      <c r="C354" s="178" t="s">
        <v>230</v>
      </c>
      <c r="D354" s="179"/>
      <c r="E354" s="180"/>
      <c r="F354" s="32">
        <v>8611</v>
      </c>
      <c r="G354" s="45"/>
      <c r="H354" s="19"/>
      <c r="I354" s="19"/>
      <c r="J354" s="19"/>
    </row>
    <row r="355" spans="1:10" ht="15" customHeight="1">
      <c r="A355" s="192">
        <v>37</v>
      </c>
      <c r="B355" s="193"/>
      <c r="C355" s="178" t="s">
        <v>461</v>
      </c>
      <c r="D355" s="179"/>
      <c r="E355" s="180"/>
      <c r="F355" s="32">
        <v>7500</v>
      </c>
      <c r="G355" s="45"/>
      <c r="H355" s="19"/>
      <c r="I355" s="19"/>
      <c r="J355" s="19"/>
    </row>
    <row r="356" spans="1:10" ht="15" customHeight="1">
      <c r="A356" s="192">
        <v>38</v>
      </c>
      <c r="B356" s="193"/>
      <c r="C356" s="178" t="s">
        <v>231</v>
      </c>
      <c r="D356" s="179"/>
      <c r="E356" s="180"/>
      <c r="F356" s="32">
        <v>18000</v>
      </c>
      <c r="G356" s="45"/>
      <c r="H356" s="19"/>
      <c r="I356" s="19"/>
      <c r="J356" s="19"/>
    </row>
    <row r="357" spans="1:10" ht="15" customHeight="1">
      <c r="A357" s="192">
        <v>39</v>
      </c>
      <c r="B357" s="193"/>
      <c r="C357" s="178" t="s">
        <v>231</v>
      </c>
      <c r="D357" s="179"/>
      <c r="E357" s="180"/>
      <c r="F357" s="32">
        <v>18000</v>
      </c>
      <c r="G357" s="45"/>
      <c r="H357" s="19"/>
      <c r="I357" s="19"/>
      <c r="J357" s="19"/>
    </row>
    <row r="358" spans="1:10" ht="15" customHeight="1">
      <c r="A358" s="192">
        <v>40</v>
      </c>
      <c r="B358" s="193"/>
      <c r="C358" s="178" t="s">
        <v>231</v>
      </c>
      <c r="D358" s="179"/>
      <c r="E358" s="180"/>
      <c r="F358" s="32">
        <v>18000</v>
      </c>
      <c r="G358" s="45"/>
      <c r="H358" s="19"/>
      <c r="I358" s="19"/>
      <c r="J358" s="19"/>
    </row>
    <row r="359" spans="1:10" ht="15" customHeight="1">
      <c r="A359" s="192">
        <v>41</v>
      </c>
      <c r="B359" s="193"/>
      <c r="C359" s="178" t="s">
        <v>232</v>
      </c>
      <c r="D359" s="179"/>
      <c r="E359" s="180"/>
      <c r="F359" s="32">
        <v>13728</v>
      </c>
      <c r="G359" s="45"/>
      <c r="H359" s="19"/>
      <c r="I359" s="19"/>
      <c r="J359" s="19"/>
    </row>
    <row r="360" spans="1:10" ht="15" customHeight="1">
      <c r="A360" s="192">
        <v>42</v>
      </c>
      <c r="B360" s="193"/>
      <c r="C360" s="178" t="s">
        <v>233</v>
      </c>
      <c r="D360" s="179"/>
      <c r="E360" s="180"/>
      <c r="F360" s="32">
        <v>13314</v>
      </c>
      <c r="G360" s="45"/>
      <c r="H360" s="19"/>
      <c r="I360" s="19"/>
      <c r="J360" s="19"/>
    </row>
    <row r="361" spans="1:10" ht="15" customHeight="1">
      <c r="A361" s="192">
        <v>43</v>
      </c>
      <c r="B361" s="193"/>
      <c r="C361" s="178" t="s">
        <v>462</v>
      </c>
      <c r="D361" s="179"/>
      <c r="E361" s="180"/>
      <c r="F361" s="32">
        <v>3500</v>
      </c>
      <c r="G361" s="45"/>
      <c r="H361" s="19"/>
      <c r="I361" s="19"/>
      <c r="J361" s="19"/>
    </row>
    <row r="362" spans="1:10" ht="15" customHeight="1">
      <c r="A362" s="192">
        <v>44</v>
      </c>
      <c r="B362" s="193"/>
      <c r="C362" s="178" t="s">
        <v>234</v>
      </c>
      <c r="D362" s="179"/>
      <c r="E362" s="180"/>
      <c r="F362" s="32">
        <v>11783</v>
      </c>
      <c r="G362" s="45"/>
      <c r="H362" s="19"/>
      <c r="I362" s="19"/>
      <c r="J362" s="19"/>
    </row>
    <row r="363" spans="1:10" ht="15" customHeight="1">
      <c r="A363" s="192">
        <v>45</v>
      </c>
      <c r="B363" s="193"/>
      <c r="C363" s="178" t="s">
        <v>235</v>
      </c>
      <c r="D363" s="179"/>
      <c r="E363" s="180"/>
      <c r="F363" s="32">
        <v>4794</v>
      </c>
      <c r="G363" s="45"/>
      <c r="H363" s="19"/>
      <c r="I363" s="19"/>
      <c r="J363" s="19"/>
    </row>
    <row r="364" spans="1:10" ht="15" customHeight="1">
      <c r="A364" s="192">
        <v>46</v>
      </c>
      <c r="B364" s="193"/>
      <c r="C364" s="178" t="s">
        <v>236</v>
      </c>
      <c r="D364" s="179"/>
      <c r="E364" s="180"/>
      <c r="F364" s="32">
        <v>7865</v>
      </c>
      <c r="G364" s="45"/>
      <c r="H364" s="19"/>
      <c r="I364" s="19"/>
      <c r="J364" s="19"/>
    </row>
    <row r="365" spans="1:10" ht="15" customHeight="1">
      <c r="A365" s="192">
        <v>47</v>
      </c>
      <c r="B365" s="193"/>
      <c r="C365" s="178" t="s">
        <v>237</v>
      </c>
      <c r="D365" s="179"/>
      <c r="E365" s="180"/>
      <c r="F365" s="32">
        <v>7917</v>
      </c>
      <c r="G365" s="45"/>
      <c r="H365" s="19"/>
      <c r="I365" s="19"/>
      <c r="J365" s="19"/>
    </row>
    <row r="366" spans="1:10" ht="15" customHeight="1">
      <c r="A366" s="192">
        <v>48</v>
      </c>
      <c r="B366" s="193"/>
      <c r="C366" s="178" t="s">
        <v>238</v>
      </c>
      <c r="D366" s="179"/>
      <c r="E366" s="180"/>
      <c r="F366" s="32">
        <v>9230</v>
      </c>
      <c r="G366" s="45"/>
      <c r="H366" s="19"/>
      <c r="I366" s="19"/>
      <c r="J366" s="19"/>
    </row>
    <row r="367" spans="1:10" ht="15" customHeight="1">
      <c r="A367" s="192">
        <v>49</v>
      </c>
      <c r="B367" s="193"/>
      <c r="C367" s="178" t="s">
        <v>463</v>
      </c>
      <c r="D367" s="179"/>
      <c r="E367" s="180"/>
      <c r="F367" s="32">
        <v>7800</v>
      </c>
      <c r="G367" s="45"/>
      <c r="H367" s="19"/>
      <c r="I367" s="19"/>
      <c r="J367" s="19"/>
    </row>
    <row r="368" spans="1:10" ht="15" customHeight="1">
      <c r="A368" s="192">
        <v>50</v>
      </c>
      <c r="B368" s="193"/>
      <c r="C368" s="178" t="s">
        <v>464</v>
      </c>
      <c r="D368" s="179"/>
      <c r="E368" s="180"/>
      <c r="F368" s="32">
        <v>3169.4</v>
      </c>
      <c r="G368" s="45"/>
      <c r="H368" s="19"/>
      <c r="I368" s="19"/>
      <c r="J368" s="19"/>
    </row>
    <row r="369" spans="1:10" ht="15" customHeight="1">
      <c r="A369" s="192">
        <v>51</v>
      </c>
      <c r="B369" s="193"/>
      <c r="C369" s="178" t="s">
        <v>239</v>
      </c>
      <c r="D369" s="179"/>
      <c r="E369" s="180"/>
      <c r="F369" s="32">
        <v>15340</v>
      </c>
      <c r="G369" s="45"/>
      <c r="H369" s="19"/>
      <c r="I369" s="19"/>
      <c r="J369" s="19"/>
    </row>
    <row r="370" spans="1:10" ht="15" customHeight="1">
      <c r="A370" s="192">
        <v>52</v>
      </c>
      <c r="B370" s="193"/>
      <c r="C370" s="178" t="s">
        <v>465</v>
      </c>
      <c r="D370" s="179"/>
      <c r="E370" s="180"/>
      <c r="F370" s="32">
        <v>4990</v>
      </c>
      <c r="G370" s="45"/>
      <c r="H370" s="19"/>
      <c r="I370" s="19"/>
      <c r="J370" s="19"/>
    </row>
    <row r="371" spans="1:10" ht="15" customHeight="1">
      <c r="A371" s="192">
        <v>53</v>
      </c>
      <c r="B371" s="193"/>
      <c r="C371" s="178" t="s">
        <v>466</v>
      </c>
      <c r="D371" s="179"/>
      <c r="E371" s="180"/>
      <c r="F371" s="32">
        <v>11060</v>
      </c>
      <c r="G371" s="45"/>
      <c r="H371" s="19"/>
      <c r="I371" s="19"/>
      <c r="J371" s="19"/>
    </row>
    <row r="372" spans="1:10" ht="15" customHeight="1">
      <c r="A372" s="192">
        <v>54</v>
      </c>
      <c r="B372" s="193"/>
      <c r="C372" s="178" t="s">
        <v>467</v>
      </c>
      <c r="D372" s="179"/>
      <c r="E372" s="180"/>
      <c r="F372" s="32">
        <v>11060</v>
      </c>
      <c r="G372" s="45"/>
      <c r="H372" s="19"/>
      <c r="I372" s="19"/>
      <c r="J372" s="19"/>
    </row>
    <row r="373" spans="1:10" ht="15" customHeight="1">
      <c r="A373" s="192">
        <v>55</v>
      </c>
      <c r="B373" s="193"/>
      <c r="C373" s="178" t="s">
        <v>210</v>
      </c>
      <c r="D373" s="179"/>
      <c r="E373" s="180"/>
      <c r="F373" s="32">
        <v>9135</v>
      </c>
      <c r="G373" s="45"/>
      <c r="H373" s="19"/>
      <c r="I373" s="19"/>
      <c r="J373" s="19"/>
    </row>
    <row r="374" spans="1:10" ht="15" customHeight="1">
      <c r="A374" s="192">
        <v>56</v>
      </c>
      <c r="B374" s="193"/>
      <c r="C374" s="178" t="s">
        <v>468</v>
      </c>
      <c r="D374" s="179"/>
      <c r="E374" s="180"/>
      <c r="F374" s="32">
        <v>6670</v>
      </c>
      <c r="G374" s="45"/>
      <c r="H374" s="19"/>
      <c r="I374" s="19"/>
      <c r="J374" s="19"/>
    </row>
    <row r="375" spans="1:10" ht="15" customHeight="1">
      <c r="A375" s="192">
        <v>57</v>
      </c>
      <c r="B375" s="193"/>
      <c r="C375" s="178" t="s">
        <v>469</v>
      </c>
      <c r="D375" s="179"/>
      <c r="E375" s="180"/>
      <c r="F375" s="32">
        <v>6670</v>
      </c>
      <c r="G375" s="45"/>
      <c r="H375" s="19"/>
      <c r="I375" s="19"/>
      <c r="J375" s="19"/>
    </row>
    <row r="376" spans="1:10" ht="15" customHeight="1">
      <c r="A376" s="192">
        <v>58</v>
      </c>
      <c r="B376" s="193"/>
      <c r="C376" s="178" t="s">
        <v>470</v>
      </c>
      <c r="D376" s="179"/>
      <c r="E376" s="180"/>
      <c r="F376" s="32">
        <v>6670</v>
      </c>
      <c r="G376" s="45"/>
      <c r="H376" s="19"/>
      <c r="I376" s="19"/>
      <c r="J376" s="19"/>
    </row>
    <row r="377" spans="1:10" ht="15" customHeight="1">
      <c r="A377" s="192">
        <v>59</v>
      </c>
      <c r="B377" s="193"/>
      <c r="C377" s="178" t="s">
        <v>471</v>
      </c>
      <c r="D377" s="179"/>
      <c r="E377" s="180"/>
      <c r="F377" s="32">
        <v>8671</v>
      </c>
      <c r="G377" s="45"/>
      <c r="H377" s="19"/>
      <c r="I377" s="19"/>
      <c r="J377" s="19"/>
    </row>
    <row r="378" spans="1:10" ht="15" customHeight="1">
      <c r="A378" s="192">
        <v>60</v>
      </c>
      <c r="B378" s="193"/>
      <c r="C378" s="178" t="s">
        <v>472</v>
      </c>
      <c r="D378" s="179"/>
      <c r="E378" s="180"/>
      <c r="F378" s="32">
        <v>8671</v>
      </c>
      <c r="G378" s="45"/>
      <c r="H378" s="19"/>
      <c r="I378" s="19"/>
      <c r="J378" s="19"/>
    </row>
    <row r="379" spans="1:10" ht="15" customHeight="1">
      <c r="A379" s="192">
        <v>61</v>
      </c>
      <c r="B379" s="193"/>
      <c r="C379" s="178" t="s">
        <v>473</v>
      </c>
      <c r="D379" s="179"/>
      <c r="E379" s="180"/>
      <c r="F379" s="32">
        <v>8671</v>
      </c>
      <c r="G379" s="45"/>
      <c r="H379" s="19"/>
      <c r="I379" s="19"/>
      <c r="J379" s="19"/>
    </row>
    <row r="380" spans="1:10" ht="15" customHeight="1">
      <c r="A380" s="192">
        <v>62</v>
      </c>
      <c r="B380" s="193"/>
      <c r="C380" s="178" t="s">
        <v>240</v>
      </c>
      <c r="D380" s="179"/>
      <c r="E380" s="180"/>
      <c r="F380" s="32">
        <v>9341</v>
      </c>
      <c r="G380" s="45"/>
      <c r="H380" s="19"/>
      <c r="I380" s="19"/>
      <c r="J380" s="19"/>
    </row>
    <row r="381" spans="1:10" ht="15" customHeight="1">
      <c r="A381" s="192">
        <v>63</v>
      </c>
      <c r="B381" s="193"/>
      <c r="C381" s="178" t="s">
        <v>240</v>
      </c>
      <c r="D381" s="179"/>
      <c r="E381" s="180"/>
      <c r="F381" s="32">
        <v>9341</v>
      </c>
      <c r="G381" s="45"/>
      <c r="H381" s="19"/>
      <c r="I381" s="19"/>
      <c r="J381" s="19"/>
    </row>
    <row r="382" spans="1:10" ht="15" customHeight="1">
      <c r="A382" s="192">
        <v>64</v>
      </c>
      <c r="B382" s="193"/>
      <c r="C382" s="178" t="s">
        <v>241</v>
      </c>
      <c r="D382" s="179"/>
      <c r="E382" s="180"/>
      <c r="F382" s="32">
        <v>7353</v>
      </c>
      <c r="G382" s="45"/>
      <c r="H382" s="19"/>
      <c r="I382" s="19"/>
      <c r="J382" s="19"/>
    </row>
    <row r="383" spans="1:10" ht="15" customHeight="1">
      <c r="A383" s="192">
        <v>65</v>
      </c>
      <c r="B383" s="193"/>
      <c r="C383" s="178" t="s">
        <v>241</v>
      </c>
      <c r="D383" s="179"/>
      <c r="E383" s="180"/>
      <c r="F383" s="32">
        <v>7353</v>
      </c>
      <c r="G383" s="45"/>
      <c r="H383" s="19"/>
      <c r="I383" s="19"/>
      <c r="J383" s="19"/>
    </row>
    <row r="384" spans="1:10" ht="15" customHeight="1">
      <c r="A384" s="192">
        <v>66</v>
      </c>
      <c r="B384" s="193"/>
      <c r="C384" s="178" t="s">
        <v>474</v>
      </c>
      <c r="D384" s="179"/>
      <c r="E384" s="180"/>
      <c r="F384" s="32">
        <v>5510</v>
      </c>
      <c r="G384" s="45"/>
      <c r="H384" s="19"/>
      <c r="I384" s="19"/>
      <c r="J384" s="19"/>
    </row>
    <row r="385" spans="1:10" ht="15" customHeight="1">
      <c r="A385" s="192">
        <v>67</v>
      </c>
      <c r="B385" s="193"/>
      <c r="C385" s="178" t="s">
        <v>242</v>
      </c>
      <c r="D385" s="179"/>
      <c r="E385" s="180"/>
      <c r="F385" s="32">
        <v>9292</v>
      </c>
      <c r="G385" s="45"/>
      <c r="H385" s="19"/>
      <c r="I385" s="19"/>
      <c r="J385" s="19"/>
    </row>
    <row r="386" spans="1:10" ht="15" customHeight="1">
      <c r="A386" s="192">
        <v>68</v>
      </c>
      <c r="B386" s="193"/>
      <c r="C386" s="178" t="s">
        <v>243</v>
      </c>
      <c r="D386" s="179"/>
      <c r="E386" s="180"/>
      <c r="F386" s="32">
        <v>4929</v>
      </c>
      <c r="G386" s="45"/>
      <c r="H386" s="19"/>
      <c r="I386" s="19"/>
      <c r="J386" s="19"/>
    </row>
    <row r="387" spans="1:10" ht="15" customHeight="1">
      <c r="A387" s="192">
        <v>69</v>
      </c>
      <c r="B387" s="193"/>
      <c r="C387" s="178" t="s">
        <v>244</v>
      </c>
      <c r="D387" s="179"/>
      <c r="E387" s="180"/>
      <c r="F387" s="32">
        <v>22403</v>
      </c>
      <c r="G387" s="32"/>
      <c r="H387" s="18"/>
      <c r="I387" s="18"/>
      <c r="J387" s="18"/>
    </row>
    <row r="388" spans="1:10" ht="15" customHeight="1">
      <c r="A388" s="192">
        <v>70</v>
      </c>
      <c r="B388" s="193"/>
      <c r="C388" s="178" t="s">
        <v>245</v>
      </c>
      <c r="D388" s="179"/>
      <c r="E388" s="180"/>
      <c r="F388" s="32">
        <v>22403</v>
      </c>
      <c r="G388" s="32">
        <v>2261.14</v>
      </c>
      <c r="H388" s="18"/>
      <c r="I388" s="18"/>
      <c r="J388" s="18"/>
    </row>
    <row r="389" spans="1:10" ht="15" customHeight="1">
      <c r="A389" s="192">
        <v>71</v>
      </c>
      <c r="B389" s="193"/>
      <c r="C389" s="178" t="s">
        <v>246</v>
      </c>
      <c r="D389" s="179"/>
      <c r="E389" s="180"/>
      <c r="F389" s="32">
        <v>49652</v>
      </c>
      <c r="G389" s="45"/>
      <c r="H389" s="19"/>
      <c r="I389" s="19"/>
      <c r="J389" s="19"/>
    </row>
    <row r="390" spans="1:10" ht="15" customHeight="1">
      <c r="A390" s="192">
        <v>72</v>
      </c>
      <c r="B390" s="193"/>
      <c r="C390" s="178" t="s">
        <v>247</v>
      </c>
      <c r="D390" s="179"/>
      <c r="E390" s="180"/>
      <c r="F390" s="32">
        <v>9095</v>
      </c>
      <c r="G390" s="45"/>
      <c r="H390" s="19"/>
      <c r="I390" s="19"/>
      <c r="J390" s="19"/>
    </row>
    <row r="391" spans="1:10" ht="15" customHeight="1">
      <c r="A391" s="192">
        <v>73</v>
      </c>
      <c r="B391" s="193"/>
      <c r="C391" s="178" t="s">
        <v>248</v>
      </c>
      <c r="D391" s="179"/>
      <c r="E391" s="180"/>
      <c r="F391" s="32">
        <v>3032</v>
      </c>
      <c r="G391" s="45"/>
      <c r="H391" s="19"/>
      <c r="I391" s="19"/>
      <c r="J391" s="19"/>
    </row>
    <row r="392" spans="1:10" ht="15" customHeight="1">
      <c r="A392" s="192">
        <v>74</v>
      </c>
      <c r="B392" s="193"/>
      <c r="C392" s="178" t="s">
        <v>249</v>
      </c>
      <c r="D392" s="179"/>
      <c r="E392" s="180"/>
      <c r="F392" s="32">
        <v>16000</v>
      </c>
      <c r="G392" s="45"/>
      <c r="H392" s="19"/>
      <c r="I392" s="19"/>
      <c r="J392" s="19"/>
    </row>
    <row r="393" spans="1:10" ht="15" customHeight="1">
      <c r="A393" s="192">
        <v>75</v>
      </c>
      <c r="B393" s="193"/>
      <c r="C393" s="178" t="s">
        <v>250</v>
      </c>
      <c r="D393" s="179"/>
      <c r="E393" s="180"/>
      <c r="F393" s="32">
        <v>16000</v>
      </c>
      <c r="G393" s="45"/>
      <c r="H393" s="19"/>
      <c r="I393" s="19"/>
      <c r="J393" s="19"/>
    </row>
    <row r="394" spans="1:10" ht="15" customHeight="1">
      <c r="A394" s="192">
        <v>76</v>
      </c>
      <c r="B394" s="193"/>
      <c r="C394" s="178" t="s">
        <v>251</v>
      </c>
      <c r="D394" s="179"/>
      <c r="E394" s="180"/>
      <c r="F394" s="32">
        <v>9344</v>
      </c>
      <c r="G394" s="45"/>
      <c r="H394" s="19"/>
      <c r="I394" s="19"/>
      <c r="J394" s="19"/>
    </row>
    <row r="395" spans="1:10" ht="15" customHeight="1">
      <c r="A395" s="192">
        <v>77</v>
      </c>
      <c r="B395" s="193"/>
      <c r="C395" s="178" t="s">
        <v>252</v>
      </c>
      <c r="D395" s="179"/>
      <c r="E395" s="180"/>
      <c r="F395" s="32">
        <v>11198</v>
      </c>
      <c r="G395" s="45"/>
      <c r="H395" s="19"/>
      <c r="I395" s="19"/>
      <c r="J395" s="19"/>
    </row>
    <row r="396" spans="1:10" ht="15" customHeight="1">
      <c r="A396" s="192">
        <v>78</v>
      </c>
      <c r="B396" s="193"/>
      <c r="C396" s="178" t="s">
        <v>253</v>
      </c>
      <c r="D396" s="179"/>
      <c r="E396" s="180"/>
      <c r="F396" s="32">
        <v>3917</v>
      </c>
      <c r="G396" s="45"/>
      <c r="H396" s="19"/>
      <c r="I396" s="19"/>
      <c r="J396" s="19"/>
    </row>
    <row r="397" spans="1:10" ht="15" customHeight="1">
      <c r="A397" s="192">
        <v>79</v>
      </c>
      <c r="B397" s="193"/>
      <c r="C397" s="178" t="s">
        <v>254</v>
      </c>
      <c r="D397" s="179"/>
      <c r="E397" s="180"/>
      <c r="F397" s="32">
        <v>8102</v>
      </c>
      <c r="G397" s="45"/>
      <c r="H397" s="19"/>
      <c r="I397" s="19"/>
      <c r="J397" s="19"/>
    </row>
    <row r="398" spans="1:10" ht="15" customHeight="1">
      <c r="A398" s="192">
        <v>80</v>
      </c>
      <c r="B398" s="193"/>
      <c r="C398" s="178" t="s">
        <v>255</v>
      </c>
      <c r="D398" s="179"/>
      <c r="E398" s="180"/>
      <c r="F398" s="32">
        <v>4836</v>
      </c>
      <c r="G398" s="45"/>
      <c r="H398" s="19"/>
      <c r="I398" s="19"/>
      <c r="J398" s="19"/>
    </row>
    <row r="399" spans="1:10" ht="15" customHeight="1">
      <c r="A399" s="192">
        <v>81</v>
      </c>
      <c r="B399" s="193"/>
      <c r="C399" s="178" t="s">
        <v>256</v>
      </c>
      <c r="D399" s="179"/>
      <c r="E399" s="180"/>
      <c r="F399" s="32">
        <v>10297</v>
      </c>
      <c r="G399" s="45"/>
      <c r="H399" s="19"/>
      <c r="I399" s="19"/>
      <c r="J399" s="19"/>
    </row>
    <row r="400" spans="1:10" ht="15" customHeight="1">
      <c r="A400" s="192">
        <v>82</v>
      </c>
      <c r="B400" s="193"/>
      <c r="C400" s="178" t="s">
        <v>257</v>
      </c>
      <c r="D400" s="179"/>
      <c r="E400" s="180"/>
      <c r="F400" s="32">
        <v>9246</v>
      </c>
      <c r="G400" s="45"/>
      <c r="H400" s="19"/>
      <c r="I400" s="19"/>
      <c r="J400" s="19"/>
    </row>
    <row r="401" spans="1:10" ht="15" customHeight="1">
      <c r="A401" s="192">
        <v>83</v>
      </c>
      <c r="B401" s="193"/>
      <c r="C401" s="178" t="s">
        <v>258</v>
      </c>
      <c r="D401" s="179"/>
      <c r="E401" s="180"/>
      <c r="F401" s="32">
        <v>8200</v>
      </c>
      <c r="G401" s="45"/>
      <c r="H401" s="19"/>
      <c r="I401" s="19"/>
      <c r="J401" s="19"/>
    </row>
    <row r="402" spans="1:10" ht="15" customHeight="1">
      <c r="A402" s="192">
        <v>84</v>
      </c>
      <c r="B402" s="193"/>
      <c r="C402" s="178" t="s">
        <v>259</v>
      </c>
      <c r="D402" s="179"/>
      <c r="E402" s="180"/>
      <c r="F402" s="32">
        <v>14586</v>
      </c>
      <c r="G402" s="45"/>
      <c r="H402" s="19"/>
      <c r="I402" s="19"/>
      <c r="J402" s="19"/>
    </row>
    <row r="403" spans="1:10" ht="15" customHeight="1">
      <c r="A403" s="192">
        <v>85</v>
      </c>
      <c r="B403" s="193"/>
      <c r="C403" s="178" t="s">
        <v>260</v>
      </c>
      <c r="D403" s="179"/>
      <c r="E403" s="180"/>
      <c r="F403" s="32">
        <v>13555</v>
      </c>
      <c r="G403" s="45"/>
      <c r="H403" s="19"/>
      <c r="I403" s="19"/>
      <c r="J403" s="19"/>
    </row>
    <row r="404" spans="1:10" ht="15" customHeight="1">
      <c r="A404" s="192">
        <v>86</v>
      </c>
      <c r="B404" s="193"/>
      <c r="C404" s="178" t="s">
        <v>261</v>
      </c>
      <c r="D404" s="179"/>
      <c r="E404" s="180"/>
      <c r="F404" s="32">
        <v>11310</v>
      </c>
      <c r="G404" s="45"/>
      <c r="H404" s="19"/>
      <c r="I404" s="19"/>
      <c r="J404" s="19"/>
    </row>
    <row r="405" spans="1:10" ht="15" customHeight="1">
      <c r="A405" s="192">
        <v>87</v>
      </c>
      <c r="B405" s="193"/>
      <c r="C405" s="178" t="s">
        <v>262</v>
      </c>
      <c r="D405" s="179"/>
      <c r="E405" s="180"/>
      <c r="F405" s="32">
        <v>17763</v>
      </c>
      <c r="G405" s="45"/>
      <c r="H405" s="19"/>
      <c r="I405" s="19"/>
      <c r="J405" s="19"/>
    </row>
    <row r="406" spans="1:10" ht="15" customHeight="1">
      <c r="A406" s="192">
        <v>88</v>
      </c>
      <c r="B406" s="193"/>
      <c r="C406" s="178" t="s">
        <v>231</v>
      </c>
      <c r="D406" s="179"/>
      <c r="E406" s="180"/>
      <c r="F406" s="32">
        <v>18000</v>
      </c>
      <c r="G406" s="45"/>
      <c r="H406" s="19"/>
      <c r="I406" s="19"/>
      <c r="J406" s="19"/>
    </row>
    <row r="407" spans="1:10" ht="15" customHeight="1">
      <c r="A407" s="192">
        <v>89</v>
      </c>
      <c r="B407" s="193"/>
      <c r="C407" s="178" t="s">
        <v>263</v>
      </c>
      <c r="D407" s="179"/>
      <c r="E407" s="180"/>
      <c r="F407" s="32">
        <v>7500</v>
      </c>
      <c r="G407" s="45"/>
      <c r="H407" s="19"/>
      <c r="I407" s="19"/>
      <c r="J407" s="19"/>
    </row>
    <row r="408" spans="1:10" ht="15" customHeight="1">
      <c r="A408" s="192">
        <v>90</v>
      </c>
      <c r="B408" s="193"/>
      <c r="C408" s="178" t="s">
        <v>264</v>
      </c>
      <c r="D408" s="179"/>
      <c r="E408" s="180"/>
      <c r="F408" s="32">
        <v>4862</v>
      </c>
      <c r="G408" s="45"/>
      <c r="H408" s="19"/>
      <c r="I408" s="19"/>
      <c r="J408" s="19"/>
    </row>
    <row r="409" spans="1:10" ht="15" customHeight="1">
      <c r="A409" s="192">
        <v>91</v>
      </c>
      <c r="B409" s="193"/>
      <c r="C409" s="178" t="s">
        <v>265</v>
      </c>
      <c r="D409" s="179"/>
      <c r="E409" s="180"/>
      <c r="F409" s="32">
        <v>7379</v>
      </c>
      <c r="G409" s="45"/>
      <c r="H409" s="19"/>
      <c r="I409" s="19"/>
      <c r="J409" s="19"/>
    </row>
    <row r="410" spans="1:10" ht="15" customHeight="1">
      <c r="A410" s="192">
        <v>92</v>
      </c>
      <c r="B410" s="193"/>
      <c r="C410" s="178" t="s">
        <v>266</v>
      </c>
      <c r="D410" s="179"/>
      <c r="E410" s="180"/>
      <c r="F410" s="32">
        <v>3155</v>
      </c>
      <c r="G410" s="45"/>
      <c r="H410" s="19"/>
      <c r="I410" s="19"/>
      <c r="J410" s="19"/>
    </row>
    <row r="411" spans="1:10" ht="15" customHeight="1">
      <c r="A411" s="192">
        <v>93</v>
      </c>
      <c r="B411" s="193"/>
      <c r="C411" s="178" t="s">
        <v>266</v>
      </c>
      <c r="D411" s="179"/>
      <c r="E411" s="180"/>
      <c r="F411" s="32">
        <v>3155</v>
      </c>
      <c r="G411" s="45"/>
      <c r="H411" s="19"/>
      <c r="I411" s="19"/>
      <c r="J411" s="19"/>
    </row>
    <row r="412" spans="1:10" ht="15" customHeight="1">
      <c r="A412" s="192">
        <v>94</v>
      </c>
      <c r="B412" s="193"/>
      <c r="C412" s="178" t="s">
        <v>267</v>
      </c>
      <c r="D412" s="179"/>
      <c r="E412" s="180"/>
      <c r="F412" s="32">
        <v>3067</v>
      </c>
      <c r="G412" s="45"/>
      <c r="H412" s="19"/>
      <c r="I412" s="19"/>
      <c r="J412" s="19"/>
    </row>
    <row r="413" spans="1:10" ht="15" customHeight="1">
      <c r="A413" s="192">
        <v>95</v>
      </c>
      <c r="B413" s="193"/>
      <c r="C413" s="178" t="s">
        <v>267</v>
      </c>
      <c r="D413" s="179"/>
      <c r="E413" s="180"/>
      <c r="F413" s="32">
        <v>3067</v>
      </c>
      <c r="G413" s="45"/>
      <c r="H413" s="19"/>
      <c r="I413" s="19"/>
      <c r="J413" s="19"/>
    </row>
    <row r="414" spans="1:10" ht="15" customHeight="1">
      <c r="A414" s="192">
        <v>96</v>
      </c>
      <c r="B414" s="193"/>
      <c r="C414" s="178" t="s">
        <v>268</v>
      </c>
      <c r="D414" s="179"/>
      <c r="E414" s="180"/>
      <c r="F414" s="32">
        <v>9336</v>
      </c>
      <c r="G414" s="45"/>
      <c r="H414" s="19"/>
      <c r="I414" s="19"/>
      <c r="J414" s="19"/>
    </row>
    <row r="415" spans="1:10" ht="15" customHeight="1">
      <c r="A415" s="192">
        <v>97</v>
      </c>
      <c r="B415" s="193"/>
      <c r="C415" s="178" t="s">
        <v>269</v>
      </c>
      <c r="D415" s="179"/>
      <c r="E415" s="180"/>
      <c r="F415" s="32">
        <v>20970</v>
      </c>
      <c r="G415" s="45"/>
      <c r="H415" s="19"/>
      <c r="I415" s="19"/>
      <c r="J415" s="19"/>
    </row>
    <row r="416" spans="1:10" ht="15" customHeight="1">
      <c r="A416" s="192">
        <v>98</v>
      </c>
      <c r="B416" s="193"/>
      <c r="C416" s="178" t="s">
        <v>270</v>
      </c>
      <c r="D416" s="179"/>
      <c r="E416" s="180"/>
      <c r="F416" s="32">
        <v>45136</v>
      </c>
      <c r="G416" s="32"/>
      <c r="H416" s="18"/>
      <c r="I416" s="18"/>
      <c r="J416" s="18"/>
    </row>
    <row r="417" spans="1:10" ht="15" customHeight="1">
      <c r="A417" s="192">
        <v>99</v>
      </c>
      <c r="B417" s="193"/>
      <c r="C417" s="178" t="s">
        <v>271</v>
      </c>
      <c r="D417" s="179"/>
      <c r="E417" s="180"/>
      <c r="F417" s="32">
        <v>6494</v>
      </c>
      <c r="G417" s="45"/>
      <c r="H417" s="19"/>
      <c r="I417" s="19"/>
      <c r="J417" s="19"/>
    </row>
    <row r="418" spans="1:10" ht="15" customHeight="1">
      <c r="A418" s="192">
        <v>100</v>
      </c>
      <c r="B418" s="193"/>
      <c r="C418" s="178" t="s">
        <v>230</v>
      </c>
      <c r="D418" s="179"/>
      <c r="E418" s="180"/>
      <c r="F418" s="32">
        <v>7301</v>
      </c>
      <c r="G418" s="45"/>
      <c r="H418" s="19"/>
      <c r="I418" s="19"/>
      <c r="J418" s="19"/>
    </row>
    <row r="419" spans="1:10" ht="15" customHeight="1">
      <c r="A419" s="192">
        <v>101</v>
      </c>
      <c r="B419" s="193"/>
      <c r="C419" s="178" t="s">
        <v>272</v>
      </c>
      <c r="D419" s="179"/>
      <c r="E419" s="180"/>
      <c r="F419" s="32">
        <v>5278</v>
      </c>
      <c r="G419" s="45"/>
      <c r="H419" s="19"/>
      <c r="I419" s="19"/>
      <c r="J419" s="19"/>
    </row>
    <row r="420" spans="1:10" ht="15" customHeight="1">
      <c r="A420" s="192">
        <v>102</v>
      </c>
      <c r="B420" s="193"/>
      <c r="C420" s="178" t="s">
        <v>273</v>
      </c>
      <c r="D420" s="179"/>
      <c r="E420" s="180"/>
      <c r="F420" s="32">
        <v>5162</v>
      </c>
      <c r="G420" s="45"/>
      <c r="H420" s="19"/>
      <c r="I420" s="19"/>
      <c r="J420" s="19"/>
    </row>
    <row r="421" spans="1:10" ht="15" customHeight="1">
      <c r="A421" s="192">
        <v>103</v>
      </c>
      <c r="B421" s="193"/>
      <c r="C421" s="178" t="s">
        <v>274</v>
      </c>
      <c r="D421" s="179"/>
      <c r="E421" s="180"/>
      <c r="F421" s="32">
        <v>4790</v>
      </c>
      <c r="G421" s="45"/>
      <c r="H421" s="19"/>
      <c r="I421" s="19"/>
      <c r="J421" s="19"/>
    </row>
    <row r="422" spans="1:10" ht="15" customHeight="1">
      <c r="A422" s="192">
        <v>104</v>
      </c>
      <c r="B422" s="193"/>
      <c r="C422" s="178" t="s">
        <v>275</v>
      </c>
      <c r="D422" s="179"/>
      <c r="E422" s="180"/>
      <c r="F422" s="32">
        <v>4814</v>
      </c>
      <c r="G422" s="45"/>
      <c r="H422" s="19"/>
      <c r="I422" s="19"/>
      <c r="J422" s="19"/>
    </row>
    <row r="423" spans="1:10" ht="15" customHeight="1">
      <c r="A423" s="192">
        <v>105</v>
      </c>
      <c r="B423" s="193"/>
      <c r="C423" s="178" t="s">
        <v>276</v>
      </c>
      <c r="D423" s="179"/>
      <c r="E423" s="180"/>
      <c r="F423" s="32">
        <v>3295</v>
      </c>
      <c r="G423" s="45"/>
      <c r="H423" s="19"/>
      <c r="I423" s="19"/>
      <c r="J423" s="19"/>
    </row>
    <row r="424" spans="1:10" ht="15" customHeight="1">
      <c r="A424" s="192">
        <v>106</v>
      </c>
      <c r="B424" s="193"/>
      <c r="C424" s="178" t="s">
        <v>277</v>
      </c>
      <c r="D424" s="179"/>
      <c r="E424" s="180"/>
      <c r="F424" s="32">
        <v>20936</v>
      </c>
      <c r="G424" s="32"/>
      <c r="H424" s="18"/>
      <c r="I424" s="18"/>
      <c r="J424" s="18"/>
    </row>
    <row r="425" spans="1:10" ht="15" customHeight="1">
      <c r="A425" s="192">
        <v>107</v>
      </c>
      <c r="B425" s="193"/>
      <c r="C425" s="178" t="s">
        <v>278</v>
      </c>
      <c r="D425" s="179"/>
      <c r="E425" s="180"/>
      <c r="F425" s="32">
        <v>20550</v>
      </c>
      <c r="G425" s="45"/>
      <c r="H425" s="19"/>
      <c r="I425" s="19"/>
      <c r="J425" s="19"/>
    </row>
    <row r="426" spans="1:10" ht="15" customHeight="1">
      <c r="A426" s="192">
        <v>108</v>
      </c>
      <c r="B426" s="193"/>
      <c r="C426" s="178" t="s">
        <v>279</v>
      </c>
      <c r="D426" s="179"/>
      <c r="E426" s="180"/>
      <c r="F426" s="32">
        <v>26040</v>
      </c>
      <c r="G426" s="45"/>
      <c r="H426" s="19"/>
      <c r="I426" s="19"/>
      <c r="J426" s="19"/>
    </row>
    <row r="427" spans="1:10" ht="15" customHeight="1">
      <c r="A427" s="192">
        <v>109</v>
      </c>
      <c r="B427" s="193"/>
      <c r="C427" s="178" t="s">
        <v>280</v>
      </c>
      <c r="D427" s="179"/>
      <c r="E427" s="180"/>
      <c r="F427" s="32">
        <v>7661</v>
      </c>
      <c r="G427" s="45"/>
      <c r="H427" s="19"/>
      <c r="I427" s="19"/>
      <c r="J427" s="19"/>
    </row>
    <row r="428" spans="1:10" ht="15" customHeight="1">
      <c r="A428" s="192">
        <v>110</v>
      </c>
      <c r="B428" s="193"/>
      <c r="C428" s="178" t="s">
        <v>281</v>
      </c>
      <c r="D428" s="179"/>
      <c r="E428" s="180"/>
      <c r="F428" s="32">
        <v>7574</v>
      </c>
      <c r="G428" s="45"/>
      <c r="H428" s="19"/>
      <c r="I428" s="19"/>
      <c r="J428" s="19"/>
    </row>
    <row r="429" spans="1:10" ht="15" customHeight="1">
      <c r="A429" s="192">
        <v>111</v>
      </c>
      <c r="B429" s="193"/>
      <c r="C429" s="178" t="s">
        <v>282</v>
      </c>
      <c r="D429" s="179"/>
      <c r="E429" s="180"/>
      <c r="F429" s="32">
        <v>6670</v>
      </c>
      <c r="G429" s="45"/>
      <c r="H429" s="19"/>
      <c r="I429" s="19"/>
      <c r="J429" s="19"/>
    </row>
    <row r="430" spans="1:10" ht="15" customHeight="1">
      <c r="A430" s="192">
        <v>112</v>
      </c>
      <c r="B430" s="193"/>
      <c r="C430" s="178" t="s">
        <v>280</v>
      </c>
      <c r="D430" s="179"/>
      <c r="E430" s="180"/>
      <c r="F430" s="32">
        <v>7661</v>
      </c>
      <c r="G430" s="45"/>
      <c r="H430" s="19"/>
      <c r="I430" s="19"/>
      <c r="J430" s="19"/>
    </row>
    <row r="431" spans="1:10" ht="15" customHeight="1">
      <c r="A431" s="192">
        <v>113</v>
      </c>
      <c r="B431" s="193"/>
      <c r="C431" s="178" t="s">
        <v>283</v>
      </c>
      <c r="D431" s="179"/>
      <c r="E431" s="180"/>
      <c r="F431" s="32">
        <v>5388</v>
      </c>
      <c r="G431" s="45"/>
      <c r="H431" s="19"/>
      <c r="I431" s="19"/>
      <c r="J431" s="19"/>
    </row>
    <row r="432" spans="1:10" ht="15" customHeight="1">
      <c r="A432" s="192">
        <v>114</v>
      </c>
      <c r="B432" s="193"/>
      <c r="C432" s="178" t="s">
        <v>284</v>
      </c>
      <c r="D432" s="179"/>
      <c r="E432" s="180"/>
      <c r="F432" s="32">
        <v>4670</v>
      </c>
      <c r="G432" s="45"/>
      <c r="H432" s="19"/>
      <c r="I432" s="19"/>
      <c r="J432" s="19"/>
    </row>
    <row r="433" spans="1:10" ht="15" customHeight="1">
      <c r="A433" s="192">
        <v>115</v>
      </c>
      <c r="B433" s="193"/>
      <c r="C433" s="178" t="s">
        <v>357</v>
      </c>
      <c r="D433" s="179"/>
      <c r="E433" s="180"/>
      <c r="F433" s="32">
        <v>21900</v>
      </c>
      <c r="G433" s="45"/>
      <c r="H433" s="19"/>
      <c r="I433" s="19"/>
      <c r="J433" s="19"/>
    </row>
    <row r="434" spans="1:10" ht="15" customHeight="1">
      <c r="A434" s="192">
        <v>116</v>
      </c>
      <c r="B434" s="193"/>
      <c r="C434" s="178" t="s">
        <v>357</v>
      </c>
      <c r="D434" s="179"/>
      <c r="E434" s="180"/>
      <c r="F434" s="32">
        <v>21900</v>
      </c>
      <c r="G434" s="45"/>
      <c r="H434" s="19"/>
      <c r="I434" s="19"/>
      <c r="J434" s="19"/>
    </row>
    <row r="435" spans="1:10" ht="15" customHeight="1">
      <c r="A435" s="192">
        <v>117</v>
      </c>
      <c r="B435" s="193"/>
      <c r="C435" s="178" t="s">
        <v>357</v>
      </c>
      <c r="D435" s="179"/>
      <c r="E435" s="180"/>
      <c r="F435" s="32">
        <v>21900</v>
      </c>
      <c r="G435" s="45"/>
      <c r="H435" s="19"/>
      <c r="I435" s="19"/>
      <c r="J435" s="19"/>
    </row>
    <row r="436" spans="1:10" ht="24.75" customHeight="1">
      <c r="A436" s="192">
        <v>118</v>
      </c>
      <c r="B436" s="193"/>
      <c r="C436" s="178" t="s">
        <v>358</v>
      </c>
      <c r="D436" s="179"/>
      <c r="E436" s="180"/>
      <c r="F436" s="32">
        <v>60000</v>
      </c>
      <c r="G436" s="32">
        <v>42000</v>
      </c>
      <c r="H436" s="19"/>
      <c r="I436" s="19"/>
      <c r="J436" s="19"/>
    </row>
    <row r="437" spans="1:10" ht="30" customHeight="1">
      <c r="A437" s="184" t="s">
        <v>285</v>
      </c>
      <c r="B437" s="185"/>
      <c r="C437" s="185"/>
      <c r="D437" s="185"/>
      <c r="E437" s="186"/>
      <c r="F437" s="128">
        <v>116852</v>
      </c>
      <c r="G437" s="129"/>
      <c r="H437" s="130"/>
      <c r="I437" s="130"/>
      <c r="J437" s="130"/>
    </row>
    <row r="438" spans="1:10" ht="15" customHeight="1">
      <c r="A438" s="192">
        <v>119</v>
      </c>
      <c r="B438" s="193"/>
      <c r="C438" s="178" t="s">
        <v>286</v>
      </c>
      <c r="D438" s="179"/>
      <c r="E438" s="180"/>
      <c r="F438" s="32">
        <v>7500</v>
      </c>
      <c r="G438" s="45"/>
      <c r="H438" s="19"/>
      <c r="I438" s="19"/>
      <c r="J438" s="19"/>
    </row>
    <row r="439" spans="1:10" ht="15" customHeight="1">
      <c r="A439" s="192">
        <v>120</v>
      </c>
      <c r="B439" s="193"/>
      <c r="C439" s="178" t="s">
        <v>286</v>
      </c>
      <c r="D439" s="179"/>
      <c r="E439" s="180"/>
      <c r="F439" s="32">
        <v>7500</v>
      </c>
      <c r="G439" s="45"/>
      <c r="H439" s="19"/>
      <c r="I439" s="19"/>
      <c r="J439" s="19"/>
    </row>
    <row r="440" spans="1:10" ht="15" customHeight="1">
      <c r="A440" s="192">
        <v>121</v>
      </c>
      <c r="B440" s="193"/>
      <c r="C440" s="178" t="s">
        <v>286</v>
      </c>
      <c r="D440" s="179"/>
      <c r="E440" s="180"/>
      <c r="F440" s="32">
        <v>7500</v>
      </c>
      <c r="G440" s="45"/>
      <c r="H440" s="19"/>
      <c r="I440" s="19"/>
      <c r="J440" s="19"/>
    </row>
    <row r="441" spans="1:10" ht="15" customHeight="1">
      <c r="A441" s="192">
        <v>122</v>
      </c>
      <c r="B441" s="193"/>
      <c r="C441" s="178" t="s">
        <v>286</v>
      </c>
      <c r="D441" s="179"/>
      <c r="E441" s="180"/>
      <c r="F441" s="32">
        <v>7500</v>
      </c>
      <c r="G441" s="45"/>
      <c r="H441" s="19"/>
      <c r="I441" s="19"/>
      <c r="J441" s="19"/>
    </row>
    <row r="442" spans="1:10" ht="15" customHeight="1">
      <c r="A442" s="192">
        <v>123</v>
      </c>
      <c r="B442" s="193"/>
      <c r="C442" s="178" t="s">
        <v>286</v>
      </c>
      <c r="D442" s="179"/>
      <c r="E442" s="180"/>
      <c r="F442" s="32">
        <v>7500</v>
      </c>
      <c r="G442" s="45"/>
      <c r="H442" s="19"/>
      <c r="I442" s="19"/>
      <c r="J442" s="19"/>
    </row>
    <row r="443" spans="1:10" ht="15" customHeight="1">
      <c r="A443" s="192">
        <v>124</v>
      </c>
      <c r="B443" s="193"/>
      <c r="C443" s="178" t="s">
        <v>286</v>
      </c>
      <c r="D443" s="179"/>
      <c r="E443" s="180"/>
      <c r="F443" s="32">
        <v>7500</v>
      </c>
      <c r="G443" s="45"/>
      <c r="H443" s="19"/>
      <c r="I443" s="19"/>
      <c r="J443" s="19"/>
    </row>
    <row r="444" spans="1:10" ht="15" customHeight="1">
      <c r="A444" s="192">
        <v>125</v>
      </c>
      <c r="B444" s="193"/>
      <c r="C444" s="178" t="s">
        <v>287</v>
      </c>
      <c r="D444" s="179"/>
      <c r="E444" s="180"/>
      <c r="F444" s="32">
        <v>10802</v>
      </c>
      <c r="G444" s="45"/>
      <c r="H444" s="19"/>
      <c r="I444" s="19"/>
      <c r="J444" s="19"/>
    </row>
    <row r="445" spans="1:10" ht="15" customHeight="1">
      <c r="A445" s="192">
        <v>126</v>
      </c>
      <c r="B445" s="193"/>
      <c r="C445" s="178" t="s">
        <v>288</v>
      </c>
      <c r="D445" s="179"/>
      <c r="E445" s="180"/>
      <c r="F445" s="32">
        <v>7800</v>
      </c>
      <c r="G445" s="45"/>
      <c r="H445" s="19"/>
      <c r="I445" s="19"/>
      <c r="J445" s="19"/>
    </row>
    <row r="446" spans="1:10" ht="15" customHeight="1">
      <c r="A446" s="192">
        <v>127</v>
      </c>
      <c r="B446" s="193"/>
      <c r="C446" s="178" t="s">
        <v>289</v>
      </c>
      <c r="D446" s="179"/>
      <c r="E446" s="180"/>
      <c r="F446" s="32">
        <v>4842.5</v>
      </c>
      <c r="G446" s="45"/>
      <c r="H446" s="19"/>
      <c r="I446" s="19"/>
      <c r="J446" s="19"/>
    </row>
    <row r="447" spans="1:10" ht="15" customHeight="1">
      <c r="A447" s="192">
        <v>128</v>
      </c>
      <c r="B447" s="193"/>
      <c r="C447" s="178" t="s">
        <v>289</v>
      </c>
      <c r="D447" s="179"/>
      <c r="E447" s="180"/>
      <c r="F447" s="32">
        <v>4842.5</v>
      </c>
      <c r="G447" s="45"/>
      <c r="H447" s="19"/>
      <c r="I447" s="19"/>
      <c r="J447" s="19"/>
    </row>
    <row r="448" spans="1:10" ht="15" customHeight="1">
      <c r="A448" s="192">
        <v>129</v>
      </c>
      <c r="B448" s="193"/>
      <c r="C448" s="178" t="s">
        <v>289</v>
      </c>
      <c r="D448" s="179"/>
      <c r="E448" s="180"/>
      <c r="F448" s="32">
        <v>4842.5</v>
      </c>
      <c r="G448" s="45"/>
      <c r="H448" s="19"/>
      <c r="I448" s="19"/>
      <c r="J448" s="19"/>
    </row>
    <row r="449" spans="1:10" ht="15" customHeight="1">
      <c r="A449" s="192">
        <v>130</v>
      </c>
      <c r="B449" s="193"/>
      <c r="C449" s="178" t="s">
        <v>289</v>
      </c>
      <c r="D449" s="179"/>
      <c r="E449" s="180"/>
      <c r="F449" s="32">
        <v>4842.5</v>
      </c>
      <c r="G449" s="45"/>
      <c r="H449" s="19"/>
      <c r="I449" s="19"/>
      <c r="J449" s="19"/>
    </row>
    <row r="450" spans="1:10" ht="15" customHeight="1">
      <c r="A450" s="192">
        <v>131</v>
      </c>
      <c r="B450" s="193"/>
      <c r="C450" s="178" t="s">
        <v>159</v>
      </c>
      <c r="D450" s="179"/>
      <c r="E450" s="180"/>
      <c r="F450" s="32">
        <v>3700</v>
      </c>
      <c r="G450" s="45"/>
      <c r="H450" s="19"/>
      <c r="I450" s="19"/>
      <c r="J450" s="19"/>
    </row>
    <row r="451" spans="1:10" ht="15" customHeight="1">
      <c r="A451" s="192">
        <v>132</v>
      </c>
      <c r="B451" s="193"/>
      <c r="C451" s="237" t="s">
        <v>159</v>
      </c>
      <c r="D451" s="238"/>
      <c r="E451" s="239"/>
      <c r="F451" s="32">
        <v>3700</v>
      </c>
      <c r="G451" s="45"/>
      <c r="H451" s="19"/>
      <c r="I451" s="19"/>
      <c r="J451" s="19"/>
    </row>
    <row r="452" spans="1:10" ht="15" customHeight="1">
      <c r="A452" s="192">
        <v>133</v>
      </c>
      <c r="B452" s="193"/>
      <c r="C452" s="178" t="s">
        <v>290</v>
      </c>
      <c r="D452" s="179"/>
      <c r="E452" s="180"/>
      <c r="F452" s="32">
        <v>9000</v>
      </c>
      <c r="G452" s="45"/>
      <c r="H452" s="19"/>
      <c r="I452" s="19"/>
      <c r="J452" s="19"/>
    </row>
    <row r="453" spans="1:10" ht="15" customHeight="1">
      <c r="A453" s="192">
        <v>134</v>
      </c>
      <c r="B453" s="193"/>
      <c r="C453" s="256" t="s">
        <v>291</v>
      </c>
      <c r="D453" s="257"/>
      <c r="E453" s="258"/>
      <c r="F453" s="32">
        <v>5000</v>
      </c>
      <c r="G453" s="45"/>
      <c r="H453" s="19"/>
      <c r="I453" s="19"/>
      <c r="J453" s="19"/>
    </row>
    <row r="454" spans="1:10" ht="15" customHeight="1">
      <c r="A454" s="268">
        <v>135</v>
      </c>
      <c r="B454" s="268"/>
      <c r="C454" s="190" t="s">
        <v>292</v>
      </c>
      <c r="D454" s="190"/>
      <c r="E454" s="190"/>
      <c r="F454" s="32">
        <v>12480</v>
      </c>
      <c r="G454" s="45"/>
      <c r="H454" s="19"/>
      <c r="I454" s="19"/>
      <c r="J454" s="19"/>
    </row>
    <row r="455" spans="1:10" ht="15" customHeight="1">
      <c r="A455" s="271" t="s">
        <v>713</v>
      </c>
      <c r="B455" s="272"/>
      <c r="C455" s="272"/>
      <c r="D455" s="272"/>
      <c r="E455" s="272"/>
      <c r="F455" s="128">
        <f>SUM(F456)</f>
        <v>247665</v>
      </c>
      <c r="G455" s="128">
        <f>SUM(G456)</f>
        <v>247665</v>
      </c>
      <c r="H455" s="143"/>
      <c r="I455" s="143"/>
      <c r="J455" s="143"/>
    </row>
    <row r="456" spans="1:10" ht="15" customHeight="1">
      <c r="A456" s="110">
        <v>136</v>
      </c>
      <c r="B456" s="110"/>
      <c r="C456" s="190" t="s">
        <v>710</v>
      </c>
      <c r="D456" s="191"/>
      <c r="E456" s="191"/>
      <c r="F456" s="32">
        <v>247665</v>
      </c>
      <c r="G456" s="32">
        <v>247665</v>
      </c>
      <c r="H456" s="19"/>
      <c r="I456" s="19"/>
      <c r="J456" s="19"/>
    </row>
    <row r="457" spans="1:10" ht="15" customHeight="1">
      <c r="A457" s="184" t="s">
        <v>115</v>
      </c>
      <c r="B457" s="185"/>
      <c r="C457" s="185"/>
      <c r="D457" s="185"/>
      <c r="E457" s="186"/>
      <c r="F457" s="128">
        <f>SUM(F458:F459)</f>
        <v>12688</v>
      </c>
      <c r="G457" s="129"/>
      <c r="H457" s="130"/>
      <c r="I457" s="130"/>
      <c r="J457" s="130"/>
    </row>
    <row r="458" spans="1:10" ht="15" customHeight="1">
      <c r="A458" s="192">
        <v>137</v>
      </c>
      <c r="B458" s="193"/>
      <c r="C458" s="178" t="s">
        <v>293</v>
      </c>
      <c r="D458" s="179"/>
      <c r="E458" s="180"/>
      <c r="F458" s="32">
        <v>4888</v>
      </c>
      <c r="G458" s="45"/>
      <c r="H458" s="19"/>
      <c r="I458" s="19"/>
      <c r="J458" s="19"/>
    </row>
    <row r="459" spans="1:10" ht="15" customHeight="1">
      <c r="A459" s="192">
        <v>138</v>
      </c>
      <c r="B459" s="193"/>
      <c r="C459" s="178" t="s">
        <v>359</v>
      </c>
      <c r="D459" s="179"/>
      <c r="E459" s="180"/>
      <c r="F459" s="32">
        <v>7800</v>
      </c>
      <c r="G459" s="45"/>
      <c r="H459" s="19"/>
      <c r="I459" s="19"/>
      <c r="J459" s="19"/>
    </row>
    <row r="460" spans="1:10" ht="30" customHeight="1">
      <c r="A460" s="184" t="s">
        <v>164</v>
      </c>
      <c r="B460" s="185"/>
      <c r="C460" s="185"/>
      <c r="D460" s="185"/>
      <c r="E460" s="186"/>
      <c r="F460" s="128">
        <f>SUM(F461+F465)</f>
        <v>1179771.5799999996</v>
      </c>
      <c r="G460" s="129"/>
      <c r="H460" s="130"/>
      <c r="I460" s="130"/>
      <c r="J460" s="130"/>
    </row>
    <row r="461" spans="1:10" ht="30" customHeight="1">
      <c r="A461" s="187" t="s">
        <v>294</v>
      </c>
      <c r="B461" s="188"/>
      <c r="C461" s="188"/>
      <c r="D461" s="188"/>
      <c r="E461" s="189"/>
      <c r="F461" s="133">
        <f>SUM(F462:F464)</f>
        <v>19362</v>
      </c>
      <c r="G461" s="135"/>
      <c r="H461" s="136"/>
      <c r="I461" s="136"/>
      <c r="J461" s="136"/>
    </row>
    <row r="462" spans="1:10" ht="15" customHeight="1">
      <c r="A462" s="192">
        <v>139</v>
      </c>
      <c r="B462" s="193"/>
      <c r="C462" s="178" t="s">
        <v>295</v>
      </c>
      <c r="D462" s="179"/>
      <c r="E462" s="180"/>
      <c r="F462" s="32">
        <v>5169</v>
      </c>
      <c r="G462" s="45"/>
      <c r="H462" s="19"/>
      <c r="I462" s="19"/>
      <c r="J462" s="19"/>
    </row>
    <row r="463" spans="1:10" ht="15" customHeight="1">
      <c r="A463" s="192">
        <v>140</v>
      </c>
      <c r="B463" s="193"/>
      <c r="C463" s="178" t="s">
        <v>296</v>
      </c>
      <c r="D463" s="179"/>
      <c r="E463" s="180"/>
      <c r="F463" s="32">
        <v>4843</v>
      </c>
      <c r="G463" s="45"/>
      <c r="H463" s="19"/>
      <c r="I463" s="19"/>
      <c r="J463" s="19"/>
    </row>
    <row r="464" spans="1:10" ht="15" customHeight="1">
      <c r="A464" s="192">
        <v>141</v>
      </c>
      <c r="B464" s="193"/>
      <c r="C464" s="178" t="s">
        <v>297</v>
      </c>
      <c r="D464" s="179"/>
      <c r="E464" s="180"/>
      <c r="F464" s="32">
        <v>9350</v>
      </c>
      <c r="G464" s="45"/>
      <c r="H464" s="19"/>
      <c r="I464" s="19"/>
      <c r="J464" s="19"/>
    </row>
    <row r="465" spans="1:10" ht="30" customHeight="1">
      <c r="A465" s="187" t="s">
        <v>216</v>
      </c>
      <c r="B465" s="188"/>
      <c r="C465" s="188"/>
      <c r="D465" s="188"/>
      <c r="E465" s="189"/>
      <c r="F465" s="133">
        <f>SUM(F466:F514)</f>
        <v>1160409.5799999996</v>
      </c>
      <c r="G465" s="135"/>
      <c r="H465" s="136"/>
      <c r="I465" s="136"/>
      <c r="J465" s="136"/>
    </row>
    <row r="466" spans="1:10" ht="15" customHeight="1">
      <c r="A466" s="192">
        <v>142</v>
      </c>
      <c r="B466" s="193"/>
      <c r="C466" s="178" t="s">
        <v>298</v>
      </c>
      <c r="D466" s="179"/>
      <c r="E466" s="180"/>
      <c r="F466" s="32">
        <v>18009.4</v>
      </c>
      <c r="G466" s="45"/>
      <c r="H466" s="19"/>
      <c r="I466" s="19"/>
      <c r="J466" s="19"/>
    </row>
    <row r="467" spans="1:10" ht="15" customHeight="1">
      <c r="A467" s="108">
        <v>143</v>
      </c>
      <c r="B467" s="109"/>
      <c r="C467" s="178" t="s">
        <v>711</v>
      </c>
      <c r="D467" s="173"/>
      <c r="E467" s="174"/>
      <c r="F467" s="32">
        <v>782647.1</v>
      </c>
      <c r="G467" s="45"/>
      <c r="H467" s="19"/>
      <c r="I467" s="19"/>
      <c r="J467" s="19"/>
    </row>
    <row r="468" spans="1:10" ht="15" customHeight="1">
      <c r="A468" s="192">
        <v>144</v>
      </c>
      <c r="B468" s="193"/>
      <c r="C468" s="178" t="s">
        <v>360</v>
      </c>
      <c r="D468" s="179"/>
      <c r="E468" s="180"/>
      <c r="F468" s="44">
        <v>7500</v>
      </c>
      <c r="G468" s="47"/>
      <c r="H468" s="21"/>
      <c r="I468" s="21"/>
      <c r="J468" s="19"/>
    </row>
    <row r="469" spans="1:10" ht="15" customHeight="1">
      <c r="A469" s="192">
        <v>145</v>
      </c>
      <c r="B469" s="193"/>
      <c r="C469" s="178" t="s">
        <v>361</v>
      </c>
      <c r="D469" s="179"/>
      <c r="E469" s="180"/>
      <c r="F469" s="44">
        <v>5000</v>
      </c>
      <c r="G469" s="47"/>
      <c r="H469" s="21"/>
      <c r="I469" s="21"/>
      <c r="J469" s="19"/>
    </row>
    <row r="470" spans="1:10" ht="15" customHeight="1">
      <c r="A470" s="192">
        <v>146</v>
      </c>
      <c r="B470" s="193"/>
      <c r="C470" s="178" t="s">
        <v>361</v>
      </c>
      <c r="D470" s="179"/>
      <c r="E470" s="180"/>
      <c r="F470" s="44">
        <v>5000</v>
      </c>
      <c r="G470" s="47"/>
      <c r="H470" s="21"/>
      <c r="I470" s="21"/>
      <c r="J470" s="19"/>
    </row>
    <row r="471" spans="1:10" ht="15" customHeight="1">
      <c r="A471" s="192">
        <v>147</v>
      </c>
      <c r="B471" s="193"/>
      <c r="C471" s="178" t="s">
        <v>362</v>
      </c>
      <c r="D471" s="179"/>
      <c r="E471" s="180"/>
      <c r="F471" s="44">
        <v>5000</v>
      </c>
      <c r="G471" s="47"/>
      <c r="H471" s="21"/>
      <c r="I471" s="21"/>
      <c r="J471" s="19"/>
    </row>
    <row r="472" spans="1:10" ht="15" customHeight="1">
      <c r="A472" s="192">
        <v>148</v>
      </c>
      <c r="B472" s="193"/>
      <c r="C472" s="178" t="s">
        <v>362</v>
      </c>
      <c r="D472" s="179"/>
      <c r="E472" s="180"/>
      <c r="F472" s="44">
        <v>5000</v>
      </c>
      <c r="G472" s="47"/>
      <c r="H472" s="21"/>
      <c r="I472" s="21"/>
      <c r="J472" s="19"/>
    </row>
    <row r="473" spans="1:10" ht="15" customHeight="1">
      <c r="A473" s="192">
        <v>149</v>
      </c>
      <c r="B473" s="193"/>
      <c r="C473" s="178" t="s">
        <v>362</v>
      </c>
      <c r="D473" s="179"/>
      <c r="E473" s="180"/>
      <c r="F473" s="44">
        <v>5000</v>
      </c>
      <c r="G473" s="47"/>
      <c r="H473" s="21"/>
      <c r="I473" s="21"/>
      <c r="J473" s="19"/>
    </row>
    <row r="474" spans="1:10" ht="15" customHeight="1">
      <c r="A474" s="192">
        <v>150</v>
      </c>
      <c r="B474" s="193"/>
      <c r="C474" s="178" t="s">
        <v>362</v>
      </c>
      <c r="D474" s="179"/>
      <c r="E474" s="180"/>
      <c r="F474" s="44">
        <v>5000</v>
      </c>
      <c r="G474" s="47"/>
      <c r="H474" s="21"/>
      <c r="I474" s="21"/>
      <c r="J474" s="19"/>
    </row>
    <row r="475" spans="1:10" ht="34.5" customHeight="1">
      <c r="A475" s="50">
        <v>151</v>
      </c>
      <c r="B475" s="51"/>
      <c r="C475" s="178" t="s">
        <v>475</v>
      </c>
      <c r="D475" s="173"/>
      <c r="E475" s="174"/>
      <c r="F475" s="44">
        <v>6064.38</v>
      </c>
      <c r="G475" s="47"/>
      <c r="H475" s="21"/>
      <c r="I475" s="21"/>
      <c r="J475" s="19"/>
    </row>
    <row r="476" spans="1:10" ht="34.5" customHeight="1">
      <c r="A476" s="50">
        <v>152</v>
      </c>
      <c r="B476" s="51"/>
      <c r="C476" s="178" t="s">
        <v>475</v>
      </c>
      <c r="D476" s="173"/>
      <c r="E476" s="174"/>
      <c r="F476" s="44">
        <v>6064.38</v>
      </c>
      <c r="G476" s="47"/>
      <c r="H476" s="21"/>
      <c r="I476" s="21"/>
      <c r="J476" s="19"/>
    </row>
    <row r="477" spans="1:10" ht="34.5" customHeight="1">
      <c r="A477" s="50">
        <v>153</v>
      </c>
      <c r="B477" s="51"/>
      <c r="C477" s="178" t="s">
        <v>475</v>
      </c>
      <c r="D477" s="173"/>
      <c r="E477" s="174"/>
      <c r="F477" s="44">
        <v>6064.38</v>
      </c>
      <c r="G477" s="47"/>
      <c r="H477" s="21"/>
      <c r="I477" s="21"/>
      <c r="J477" s="19"/>
    </row>
    <row r="478" spans="1:10" ht="34.5" customHeight="1">
      <c r="A478" s="50">
        <v>154</v>
      </c>
      <c r="B478" s="51"/>
      <c r="C478" s="178" t="s">
        <v>475</v>
      </c>
      <c r="D478" s="173"/>
      <c r="E478" s="174"/>
      <c r="F478" s="44">
        <v>6064.38</v>
      </c>
      <c r="G478" s="47"/>
      <c r="H478" s="21"/>
      <c r="I478" s="21"/>
      <c r="J478" s="19"/>
    </row>
    <row r="479" spans="1:10" ht="34.5" customHeight="1">
      <c r="A479" s="50">
        <v>155</v>
      </c>
      <c r="B479" s="51"/>
      <c r="C479" s="178" t="s">
        <v>475</v>
      </c>
      <c r="D479" s="173"/>
      <c r="E479" s="174"/>
      <c r="F479" s="44">
        <v>6064.38</v>
      </c>
      <c r="G479" s="47"/>
      <c r="H479" s="21"/>
      <c r="I479" s="21"/>
      <c r="J479" s="19"/>
    </row>
    <row r="480" spans="1:10" ht="34.5" customHeight="1">
      <c r="A480" s="50">
        <v>156</v>
      </c>
      <c r="B480" s="51"/>
      <c r="C480" s="178" t="s">
        <v>475</v>
      </c>
      <c r="D480" s="173"/>
      <c r="E480" s="174"/>
      <c r="F480" s="44">
        <v>6064.38</v>
      </c>
      <c r="G480" s="47"/>
      <c r="H480" s="21"/>
      <c r="I480" s="21"/>
      <c r="J480" s="19"/>
    </row>
    <row r="481" spans="1:10" ht="34.5" customHeight="1">
      <c r="A481" s="50">
        <v>157</v>
      </c>
      <c r="B481" s="51"/>
      <c r="C481" s="178" t="s">
        <v>475</v>
      </c>
      <c r="D481" s="173"/>
      <c r="E481" s="174"/>
      <c r="F481" s="44">
        <v>6064.38</v>
      </c>
      <c r="G481" s="47"/>
      <c r="H481" s="21"/>
      <c r="I481" s="21"/>
      <c r="J481" s="19"/>
    </row>
    <row r="482" spans="1:10" ht="34.5" customHeight="1">
      <c r="A482" s="50">
        <v>158</v>
      </c>
      <c r="B482" s="51"/>
      <c r="C482" s="178" t="s">
        <v>475</v>
      </c>
      <c r="D482" s="173"/>
      <c r="E482" s="174"/>
      <c r="F482" s="44">
        <v>6064.38</v>
      </c>
      <c r="G482" s="47"/>
      <c r="H482" s="21"/>
      <c r="I482" s="21"/>
      <c r="J482" s="19"/>
    </row>
    <row r="483" spans="1:10" ht="34.5" customHeight="1">
      <c r="A483" s="50">
        <v>159</v>
      </c>
      <c r="B483" s="51"/>
      <c r="C483" s="178" t="s">
        <v>475</v>
      </c>
      <c r="D483" s="173"/>
      <c r="E483" s="174"/>
      <c r="F483" s="44">
        <v>6064.38</v>
      </c>
      <c r="G483" s="47"/>
      <c r="H483" s="21"/>
      <c r="I483" s="21"/>
      <c r="J483" s="19"/>
    </row>
    <row r="484" spans="1:10" ht="34.5" customHeight="1">
      <c r="A484" s="50">
        <v>160</v>
      </c>
      <c r="B484" s="51"/>
      <c r="C484" s="178" t="s">
        <v>475</v>
      </c>
      <c r="D484" s="173"/>
      <c r="E484" s="174"/>
      <c r="F484" s="44">
        <v>6064.38</v>
      </c>
      <c r="G484" s="47"/>
      <c r="H484" s="21"/>
      <c r="I484" s="21"/>
      <c r="J484" s="19"/>
    </row>
    <row r="485" spans="1:10" ht="34.5" customHeight="1">
      <c r="A485" s="50">
        <v>161</v>
      </c>
      <c r="B485" s="51"/>
      <c r="C485" s="178" t="s">
        <v>475</v>
      </c>
      <c r="D485" s="173"/>
      <c r="E485" s="174"/>
      <c r="F485" s="44">
        <v>6064.38</v>
      </c>
      <c r="G485" s="47"/>
      <c r="H485" s="21"/>
      <c r="I485" s="21"/>
      <c r="J485" s="19"/>
    </row>
    <row r="486" spans="1:10" ht="34.5" customHeight="1">
      <c r="A486" s="50">
        <v>162</v>
      </c>
      <c r="B486" s="51"/>
      <c r="C486" s="178" t="s">
        <v>475</v>
      </c>
      <c r="D486" s="173"/>
      <c r="E486" s="174"/>
      <c r="F486" s="44">
        <v>6064.38</v>
      </c>
      <c r="G486" s="47"/>
      <c r="H486" s="21"/>
      <c r="I486" s="21"/>
      <c r="J486" s="19"/>
    </row>
    <row r="487" spans="1:10" ht="34.5" customHeight="1">
      <c r="A487" s="50">
        <v>163</v>
      </c>
      <c r="B487" s="51"/>
      <c r="C487" s="178" t="s">
        <v>475</v>
      </c>
      <c r="D487" s="173"/>
      <c r="E487" s="174"/>
      <c r="F487" s="44">
        <v>6064.38</v>
      </c>
      <c r="G487" s="47"/>
      <c r="H487" s="21"/>
      <c r="I487" s="21"/>
      <c r="J487" s="19"/>
    </row>
    <row r="488" spans="1:10" ht="34.5" customHeight="1">
      <c r="A488" s="50">
        <v>164</v>
      </c>
      <c r="B488" s="51"/>
      <c r="C488" s="178" t="s">
        <v>475</v>
      </c>
      <c r="D488" s="173"/>
      <c r="E488" s="174"/>
      <c r="F488" s="44">
        <v>6064.38</v>
      </c>
      <c r="G488" s="47"/>
      <c r="H488" s="21"/>
      <c r="I488" s="21"/>
      <c r="J488" s="19"/>
    </row>
    <row r="489" spans="1:10" ht="34.5" customHeight="1">
      <c r="A489" s="50">
        <v>165</v>
      </c>
      <c r="B489" s="51"/>
      <c r="C489" s="178" t="s">
        <v>475</v>
      </c>
      <c r="D489" s="173"/>
      <c r="E489" s="174"/>
      <c r="F489" s="44">
        <v>6064.38</v>
      </c>
      <c r="G489" s="47"/>
      <c r="H489" s="21"/>
      <c r="I489" s="21"/>
      <c r="J489" s="19"/>
    </row>
    <row r="490" spans="1:10" ht="34.5" customHeight="1">
      <c r="A490" s="50">
        <v>166</v>
      </c>
      <c r="B490" s="51"/>
      <c r="C490" s="178" t="s">
        <v>475</v>
      </c>
      <c r="D490" s="173"/>
      <c r="E490" s="174"/>
      <c r="F490" s="44">
        <v>6064.38</v>
      </c>
      <c r="G490" s="47"/>
      <c r="H490" s="21"/>
      <c r="I490" s="21"/>
      <c r="J490" s="19"/>
    </row>
    <row r="491" spans="1:10" ht="34.5" customHeight="1">
      <c r="A491" s="50">
        <v>167</v>
      </c>
      <c r="B491" s="51"/>
      <c r="C491" s="178" t="s">
        <v>475</v>
      </c>
      <c r="D491" s="173"/>
      <c r="E491" s="174"/>
      <c r="F491" s="44">
        <v>6588.6</v>
      </c>
      <c r="G491" s="47"/>
      <c r="H491" s="21"/>
      <c r="I491" s="21"/>
      <c r="J491" s="19"/>
    </row>
    <row r="492" spans="1:10" ht="34.5" customHeight="1">
      <c r="A492" s="50">
        <v>168</v>
      </c>
      <c r="B492" s="51"/>
      <c r="C492" s="178" t="s">
        <v>475</v>
      </c>
      <c r="D492" s="173"/>
      <c r="E492" s="174"/>
      <c r="F492" s="44">
        <v>6588.6</v>
      </c>
      <c r="G492" s="47"/>
      <c r="H492" s="21"/>
      <c r="I492" s="21"/>
      <c r="J492" s="19"/>
    </row>
    <row r="493" spans="1:10" ht="34.5" customHeight="1">
      <c r="A493" s="50">
        <v>169</v>
      </c>
      <c r="B493" s="51"/>
      <c r="C493" s="178" t="s">
        <v>475</v>
      </c>
      <c r="D493" s="173"/>
      <c r="E493" s="174"/>
      <c r="F493" s="44">
        <v>6588.6</v>
      </c>
      <c r="G493" s="47"/>
      <c r="H493" s="21"/>
      <c r="I493" s="21"/>
      <c r="J493" s="19"/>
    </row>
    <row r="494" spans="1:10" ht="34.5" customHeight="1">
      <c r="A494" s="50">
        <v>170</v>
      </c>
      <c r="B494" s="51"/>
      <c r="C494" s="178" t="s">
        <v>475</v>
      </c>
      <c r="D494" s="173"/>
      <c r="E494" s="174"/>
      <c r="F494" s="44">
        <v>6588.6</v>
      </c>
      <c r="G494" s="47"/>
      <c r="H494" s="21"/>
      <c r="I494" s="21"/>
      <c r="J494" s="19"/>
    </row>
    <row r="495" spans="1:10" ht="34.5" customHeight="1">
      <c r="A495" s="50">
        <v>171</v>
      </c>
      <c r="B495" s="51"/>
      <c r="C495" s="178" t="s">
        <v>475</v>
      </c>
      <c r="D495" s="173"/>
      <c r="E495" s="174"/>
      <c r="F495" s="44">
        <v>6588.6</v>
      </c>
      <c r="G495" s="47"/>
      <c r="H495" s="21"/>
      <c r="I495" s="21"/>
      <c r="J495" s="19"/>
    </row>
    <row r="496" spans="1:10" ht="34.5" customHeight="1">
      <c r="A496" s="50">
        <v>172</v>
      </c>
      <c r="B496" s="51"/>
      <c r="C496" s="178" t="s">
        <v>475</v>
      </c>
      <c r="D496" s="173"/>
      <c r="E496" s="174"/>
      <c r="F496" s="44">
        <v>6588.6</v>
      </c>
      <c r="G496" s="47"/>
      <c r="H496" s="21"/>
      <c r="I496" s="21"/>
      <c r="J496" s="19"/>
    </row>
    <row r="497" spans="1:10" ht="34.5" customHeight="1">
      <c r="A497" s="50">
        <v>173</v>
      </c>
      <c r="B497" s="51"/>
      <c r="C497" s="178" t="s">
        <v>475</v>
      </c>
      <c r="D497" s="173"/>
      <c r="E497" s="174"/>
      <c r="F497" s="44">
        <v>6588.6</v>
      </c>
      <c r="G497" s="47"/>
      <c r="H497" s="21"/>
      <c r="I497" s="21"/>
      <c r="J497" s="19"/>
    </row>
    <row r="498" spans="1:10" ht="34.5" customHeight="1">
      <c r="A498" s="50">
        <v>174</v>
      </c>
      <c r="B498" s="51"/>
      <c r="C498" s="178" t="s">
        <v>475</v>
      </c>
      <c r="D498" s="173"/>
      <c r="E498" s="174"/>
      <c r="F498" s="44">
        <v>6588.6</v>
      </c>
      <c r="G498" s="47"/>
      <c r="H498" s="21"/>
      <c r="I498" s="21"/>
      <c r="J498" s="19"/>
    </row>
    <row r="499" spans="1:10" ht="34.5" customHeight="1">
      <c r="A499" s="50">
        <v>175</v>
      </c>
      <c r="B499" s="51"/>
      <c r="C499" s="178" t="s">
        <v>475</v>
      </c>
      <c r="D499" s="173"/>
      <c r="E499" s="174"/>
      <c r="F499" s="44">
        <v>6588.6</v>
      </c>
      <c r="G499" s="47"/>
      <c r="H499" s="21"/>
      <c r="I499" s="21"/>
      <c r="J499" s="19"/>
    </row>
    <row r="500" spans="1:10" ht="34.5" customHeight="1">
      <c r="A500" s="50">
        <v>176</v>
      </c>
      <c r="B500" s="51"/>
      <c r="C500" s="178" t="s">
        <v>475</v>
      </c>
      <c r="D500" s="173"/>
      <c r="E500" s="174"/>
      <c r="F500" s="44">
        <v>6588.6</v>
      </c>
      <c r="G500" s="47"/>
      <c r="H500" s="21"/>
      <c r="I500" s="21"/>
      <c r="J500" s="19"/>
    </row>
    <row r="501" spans="1:10" ht="34.5" customHeight="1">
      <c r="A501" s="50">
        <v>177</v>
      </c>
      <c r="B501" s="51"/>
      <c r="C501" s="178" t="s">
        <v>475</v>
      </c>
      <c r="D501" s="173"/>
      <c r="E501" s="174"/>
      <c r="F501" s="44">
        <v>6588.6</v>
      </c>
      <c r="G501" s="47"/>
      <c r="H501" s="21"/>
      <c r="I501" s="21"/>
      <c r="J501" s="19"/>
    </row>
    <row r="502" spans="1:10" ht="34.5" customHeight="1">
      <c r="A502" s="50">
        <v>178</v>
      </c>
      <c r="B502" s="51"/>
      <c r="C502" s="178" t="s">
        <v>475</v>
      </c>
      <c r="D502" s="173"/>
      <c r="E502" s="174"/>
      <c r="F502" s="44">
        <v>6588.6</v>
      </c>
      <c r="G502" s="47"/>
      <c r="H502" s="21"/>
      <c r="I502" s="21"/>
      <c r="J502" s="19"/>
    </row>
    <row r="503" spans="1:10" ht="34.5" customHeight="1">
      <c r="A503" s="50">
        <v>179</v>
      </c>
      <c r="B503" s="51"/>
      <c r="C503" s="178" t="s">
        <v>475</v>
      </c>
      <c r="D503" s="173"/>
      <c r="E503" s="174"/>
      <c r="F503" s="44">
        <v>6588.6</v>
      </c>
      <c r="G503" s="47"/>
      <c r="H503" s="21"/>
      <c r="I503" s="21"/>
      <c r="J503" s="19"/>
    </row>
    <row r="504" spans="1:10" ht="34.5" customHeight="1">
      <c r="A504" s="50">
        <v>180</v>
      </c>
      <c r="B504" s="51"/>
      <c r="C504" s="178" t="s">
        <v>475</v>
      </c>
      <c r="D504" s="173"/>
      <c r="E504" s="174"/>
      <c r="F504" s="44">
        <v>6588.6</v>
      </c>
      <c r="G504" s="47"/>
      <c r="H504" s="21"/>
      <c r="I504" s="21"/>
      <c r="J504" s="19"/>
    </row>
    <row r="505" spans="1:10" ht="34.5" customHeight="1">
      <c r="A505" s="50">
        <v>181</v>
      </c>
      <c r="B505" s="51"/>
      <c r="C505" s="178" t="s">
        <v>475</v>
      </c>
      <c r="D505" s="173"/>
      <c r="E505" s="174"/>
      <c r="F505" s="44">
        <v>6588.6</v>
      </c>
      <c r="G505" s="47"/>
      <c r="H505" s="21"/>
      <c r="I505" s="21"/>
      <c r="J505" s="19"/>
    </row>
    <row r="506" spans="1:10" ht="15" customHeight="1">
      <c r="A506" s="192">
        <v>182</v>
      </c>
      <c r="B506" s="193"/>
      <c r="C506" s="178" t="s">
        <v>363</v>
      </c>
      <c r="D506" s="179"/>
      <c r="E506" s="180"/>
      <c r="F506" s="44">
        <v>35000</v>
      </c>
      <c r="G506" s="47"/>
      <c r="H506" s="21"/>
      <c r="I506" s="21"/>
      <c r="J506" s="19"/>
    </row>
    <row r="507" spans="1:10" ht="15" customHeight="1">
      <c r="A507" s="192">
        <v>183</v>
      </c>
      <c r="B507" s="193"/>
      <c r="C507" s="178" t="s">
        <v>364</v>
      </c>
      <c r="D507" s="179"/>
      <c r="E507" s="180"/>
      <c r="F507" s="44">
        <v>6400</v>
      </c>
      <c r="G507" s="47"/>
      <c r="H507" s="21"/>
      <c r="I507" s="21"/>
      <c r="J507" s="19"/>
    </row>
    <row r="508" spans="1:10" ht="15" customHeight="1">
      <c r="A508" s="192">
        <v>184</v>
      </c>
      <c r="B508" s="193"/>
      <c r="C508" s="178" t="s">
        <v>364</v>
      </c>
      <c r="D508" s="179"/>
      <c r="E508" s="180"/>
      <c r="F508" s="44">
        <v>6400</v>
      </c>
      <c r="G508" s="47"/>
      <c r="H508" s="21"/>
      <c r="I508" s="21"/>
      <c r="J508" s="19"/>
    </row>
    <row r="509" spans="1:10" ht="15" customHeight="1">
      <c r="A509" s="192">
        <v>185</v>
      </c>
      <c r="B509" s="193"/>
      <c r="C509" s="178" t="s">
        <v>364</v>
      </c>
      <c r="D509" s="179"/>
      <c r="E509" s="180"/>
      <c r="F509" s="44">
        <v>6400</v>
      </c>
      <c r="G509" s="47"/>
      <c r="H509" s="21"/>
      <c r="I509" s="21"/>
      <c r="J509" s="19"/>
    </row>
    <row r="510" spans="1:10" ht="15" customHeight="1">
      <c r="A510" s="192">
        <v>186</v>
      </c>
      <c r="B510" s="193"/>
      <c r="C510" s="178" t="s">
        <v>364</v>
      </c>
      <c r="D510" s="179"/>
      <c r="E510" s="180"/>
      <c r="F510" s="44">
        <v>6400</v>
      </c>
      <c r="G510" s="47"/>
      <c r="H510" s="21"/>
      <c r="I510" s="21"/>
      <c r="J510" s="19"/>
    </row>
    <row r="511" spans="1:10" ht="15" customHeight="1">
      <c r="A511" s="192">
        <v>187</v>
      </c>
      <c r="B511" s="193"/>
      <c r="C511" s="178" t="s">
        <v>364</v>
      </c>
      <c r="D511" s="179"/>
      <c r="E511" s="180"/>
      <c r="F511" s="44">
        <v>6400</v>
      </c>
      <c r="G511" s="47"/>
      <c r="H511" s="21"/>
      <c r="I511" s="21"/>
      <c r="J511" s="19"/>
    </row>
    <row r="512" spans="1:10" ht="15" customHeight="1">
      <c r="A512" s="192">
        <v>188</v>
      </c>
      <c r="B512" s="193"/>
      <c r="C512" s="178" t="s">
        <v>364</v>
      </c>
      <c r="D512" s="179"/>
      <c r="E512" s="180"/>
      <c r="F512" s="44">
        <v>6400</v>
      </c>
      <c r="G512" s="47"/>
      <c r="H512" s="21"/>
      <c r="I512" s="21"/>
      <c r="J512" s="19"/>
    </row>
    <row r="513" spans="1:10" ht="15" customHeight="1">
      <c r="A513" s="192">
        <v>189</v>
      </c>
      <c r="B513" s="193"/>
      <c r="C513" s="178" t="s">
        <v>365</v>
      </c>
      <c r="D513" s="179"/>
      <c r="E513" s="180"/>
      <c r="F513" s="44">
        <v>26600</v>
      </c>
      <c r="G513" s="47"/>
      <c r="H513" s="21"/>
      <c r="I513" s="21"/>
      <c r="J513" s="19"/>
    </row>
    <row r="514" spans="1:10" ht="15" customHeight="1">
      <c r="A514" s="192">
        <v>190</v>
      </c>
      <c r="B514" s="193"/>
      <c r="C514" s="178" t="s">
        <v>333</v>
      </c>
      <c r="D514" s="179"/>
      <c r="E514" s="180"/>
      <c r="F514" s="44">
        <v>26394</v>
      </c>
      <c r="G514" s="47"/>
      <c r="H514" s="21"/>
      <c r="I514" s="21"/>
      <c r="J514" s="19"/>
    </row>
    <row r="515" spans="1:10" ht="15" customHeight="1">
      <c r="A515" s="175" t="s">
        <v>38</v>
      </c>
      <c r="B515" s="176"/>
      <c r="C515" s="176"/>
      <c r="D515" s="176"/>
      <c r="E515" s="177"/>
      <c r="F515" s="115">
        <f>SUM(F315+F321+F437+F455+F457+F460+F318)</f>
        <v>27125524.909999996</v>
      </c>
      <c r="G515" s="115">
        <f>SUM(G315+G321+G437+G455)</f>
        <v>23761190.26</v>
      </c>
      <c r="H515" s="120"/>
      <c r="I515" s="120"/>
      <c r="J515" s="120"/>
    </row>
    <row r="516" spans="1:10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5" customHeight="1">
      <c r="A517" s="37" t="s">
        <v>712</v>
      </c>
      <c r="B517" s="37"/>
      <c r="C517" s="38"/>
      <c r="D517" s="39"/>
      <c r="E517" s="39"/>
      <c r="F517" s="39"/>
      <c r="G517" s="39"/>
      <c r="H517" s="8"/>
      <c r="I517" s="8"/>
      <c r="J517" s="8"/>
    </row>
    <row r="518" spans="1:10" ht="15" customHeight="1">
      <c r="A518" s="40"/>
      <c r="B518" s="40"/>
      <c r="C518" s="39"/>
      <c r="D518" s="39"/>
      <c r="E518" s="39"/>
      <c r="F518" s="39"/>
      <c r="G518" s="39"/>
      <c r="H518" s="8"/>
      <c r="I518" s="8"/>
      <c r="J518" s="8"/>
    </row>
    <row r="519" spans="1:10" ht="15" customHeight="1">
      <c r="A519" s="246" t="s">
        <v>303</v>
      </c>
      <c r="B519" s="246"/>
      <c r="C519" s="246"/>
      <c r="D519" s="246"/>
      <c r="E519" s="246"/>
      <c r="F519" s="246"/>
      <c r="G519" s="246"/>
      <c r="H519" s="41"/>
      <c r="I519" s="41"/>
      <c r="J519" s="16"/>
    </row>
    <row r="520" spans="1:10" ht="15" customHeight="1">
      <c r="A520" s="208" t="s">
        <v>200</v>
      </c>
      <c r="B520" s="209"/>
      <c r="C520" s="209"/>
      <c r="D520" s="209"/>
      <c r="E520" s="210"/>
      <c r="F520" s="247" t="s">
        <v>1</v>
      </c>
      <c r="G520" s="247" t="s">
        <v>110</v>
      </c>
      <c r="H520" s="222" t="s">
        <v>328</v>
      </c>
      <c r="I520" s="222" t="s">
        <v>329</v>
      </c>
      <c r="J520" s="249" t="s">
        <v>330</v>
      </c>
    </row>
    <row r="521" spans="1:10" ht="15" customHeight="1">
      <c r="A521" s="208"/>
      <c r="B521" s="209"/>
      <c r="C521" s="209"/>
      <c r="D521" s="209"/>
      <c r="E521" s="210"/>
      <c r="F521" s="247"/>
      <c r="G521" s="247"/>
      <c r="H521" s="222"/>
      <c r="I521" s="222"/>
      <c r="J521" s="249"/>
    </row>
    <row r="522" spans="1:10" ht="15" customHeight="1">
      <c r="A522" s="208"/>
      <c r="B522" s="209"/>
      <c r="C522" s="209"/>
      <c r="D522" s="209"/>
      <c r="E522" s="210"/>
      <c r="F522" s="247"/>
      <c r="G522" s="247"/>
      <c r="H522" s="222"/>
      <c r="I522" s="222"/>
      <c r="J522" s="249"/>
    </row>
    <row r="523" spans="1:10" ht="15" customHeight="1">
      <c r="A523" s="208"/>
      <c r="B523" s="209"/>
      <c r="C523" s="209"/>
      <c r="D523" s="209"/>
      <c r="E523" s="210"/>
      <c r="F523" s="247"/>
      <c r="G523" s="247"/>
      <c r="H523" s="222"/>
      <c r="I523" s="222"/>
      <c r="J523" s="249"/>
    </row>
    <row r="524" spans="1:10" ht="15" customHeight="1">
      <c r="A524" s="208"/>
      <c r="B524" s="209"/>
      <c r="C524" s="209"/>
      <c r="D524" s="209"/>
      <c r="E524" s="210"/>
      <c r="F524" s="247"/>
      <c r="G524" s="247"/>
      <c r="H524" s="222"/>
      <c r="I524" s="222"/>
      <c r="J524" s="249"/>
    </row>
    <row r="525" spans="1:10" ht="15" customHeight="1">
      <c r="A525" s="211"/>
      <c r="B525" s="212"/>
      <c r="C525" s="212"/>
      <c r="D525" s="212"/>
      <c r="E525" s="213"/>
      <c r="F525" s="248"/>
      <c r="G525" s="248"/>
      <c r="H525" s="223"/>
      <c r="I525" s="223"/>
      <c r="J525" s="249"/>
    </row>
    <row r="526" spans="1:10" ht="30" customHeight="1">
      <c r="A526" s="184" t="s">
        <v>203</v>
      </c>
      <c r="B526" s="185"/>
      <c r="C526" s="185"/>
      <c r="D526" s="185"/>
      <c r="E526" s="186"/>
      <c r="F526" s="128">
        <v>4990</v>
      </c>
      <c r="G526" s="129"/>
      <c r="H526" s="130"/>
      <c r="I526" s="130"/>
      <c r="J526" s="130"/>
    </row>
    <row r="527" spans="1:10" ht="30" customHeight="1">
      <c r="A527" s="187" t="s">
        <v>216</v>
      </c>
      <c r="B527" s="188"/>
      <c r="C527" s="188"/>
      <c r="D527" s="188"/>
      <c r="E527" s="189"/>
      <c r="F527" s="133">
        <v>4990</v>
      </c>
      <c r="G527" s="135"/>
      <c r="H527" s="136"/>
      <c r="I527" s="136"/>
      <c r="J527" s="136"/>
    </row>
    <row r="528" spans="1:10" ht="15" customHeight="1">
      <c r="A528" s="192">
        <v>1</v>
      </c>
      <c r="B528" s="193"/>
      <c r="C528" s="178" t="s">
        <v>299</v>
      </c>
      <c r="D528" s="179"/>
      <c r="E528" s="180"/>
      <c r="F528" s="32">
        <v>4990</v>
      </c>
      <c r="G528" s="45"/>
      <c r="H528" s="19"/>
      <c r="I528" s="19"/>
      <c r="J528" s="19"/>
    </row>
    <row r="529" spans="1:10" ht="30" customHeight="1">
      <c r="A529" s="184" t="s">
        <v>300</v>
      </c>
      <c r="B529" s="185"/>
      <c r="C529" s="185"/>
      <c r="D529" s="185"/>
      <c r="E529" s="186"/>
      <c r="F529" s="128">
        <f>SUM(F530+F532)</f>
        <v>1160333.21</v>
      </c>
      <c r="G529" s="129"/>
      <c r="H529" s="130"/>
      <c r="I529" s="130"/>
      <c r="J529" s="130"/>
    </row>
    <row r="530" spans="1:10" ht="30" customHeight="1">
      <c r="A530" s="187" t="s">
        <v>294</v>
      </c>
      <c r="B530" s="188"/>
      <c r="C530" s="188"/>
      <c r="D530" s="188"/>
      <c r="E530" s="189"/>
      <c r="F530" s="133">
        <v>1230.5</v>
      </c>
      <c r="G530" s="135"/>
      <c r="H530" s="136"/>
      <c r="I530" s="136"/>
      <c r="J530" s="136"/>
    </row>
    <row r="531" spans="1:10" ht="15" customHeight="1">
      <c r="A531" s="192">
        <v>2</v>
      </c>
      <c r="B531" s="193"/>
      <c r="C531" s="178" t="s">
        <v>301</v>
      </c>
      <c r="D531" s="179"/>
      <c r="E531" s="180"/>
      <c r="F531" s="32">
        <v>1230.5</v>
      </c>
      <c r="G531" s="45"/>
      <c r="H531" s="19"/>
      <c r="I531" s="19"/>
      <c r="J531" s="19"/>
    </row>
    <row r="532" spans="1:10" ht="30" customHeight="1">
      <c r="A532" s="187" t="s">
        <v>216</v>
      </c>
      <c r="B532" s="188"/>
      <c r="C532" s="188"/>
      <c r="D532" s="188"/>
      <c r="E532" s="189"/>
      <c r="F532" s="133">
        <f>SUM(F533:F540)</f>
        <v>1159102.71</v>
      </c>
      <c r="G532" s="135"/>
      <c r="H532" s="136"/>
      <c r="I532" s="136"/>
      <c r="J532" s="136"/>
    </row>
    <row r="533" spans="1:10" ht="15" customHeight="1">
      <c r="A533" s="192">
        <v>3</v>
      </c>
      <c r="B533" s="193"/>
      <c r="C533" s="178" t="s">
        <v>302</v>
      </c>
      <c r="D533" s="179"/>
      <c r="E533" s="180"/>
      <c r="F533" s="32">
        <v>10983</v>
      </c>
      <c r="G533" s="45"/>
      <c r="H533" s="19"/>
      <c r="I533" s="19"/>
      <c r="J533" s="19"/>
    </row>
    <row r="534" spans="1:10" ht="15" customHeight="1">
      <c r="A534" s="192">
        <v>4</v>
      </c>
      <c r="B534" s="193"/>
      <c r="C534" s="178" t="s">
        <v>366</v>
      </c>
      <c r="D534" s="179"/>
      <c r="E534" s="180"/>
      <c r="F534" s="32">
        <v>34983.41</v>
      </c>
      <c r="G534" s="45"/>
      <c r="H534" s="19"/>
      <c r="I534" s="19"/>
      <c r="J534" s="19"/>
    </row>
    <row r="535" spans="1:10" ht="15" customHeight="1">
      <c r="A535" s="192">
        <v>5</v>
      </c>
      <c r="B535" s="193"/>
      <c r="C535" s="178" t="s">
        <v>367</v>
      </c>
      <c r="D535" s="179"/>
      <c r="E535" s="180"/>
      <c r="F535" s="32">
        <v>13096.56</v>
      </c>
      <c r="G535" s="45"/>
      <c r="H535" s="19"/>
      <c r="I535" s="19"/>
      <c r="J535" s="19"/>
    </row>
    <row r="536" spans="1:10" ht="15" customHeight="1">
      <c r="A536" s="192">
        <v>6</v>
      </c>
      <c r="B536" s="193"/>
      <c r="C536" s="178" t="s">
        <v>301</v>
      </c>
      <c r="D536" s="179"/>
      <c r="E536" s="180"/>
      <c r="F536" s="32">
        <v>43966.4</v>
      </c>
      <c r="G536" s="45"/>
      <c r="H536" s="19"/>
      <c r="I536" s="19"/>
      <c r="J536" s="19"/>
    </row>
    <row r="537" spans="1:10" ht="15" customHeight="1">
      <c r="A537" s="54">
        <v>7</v>
      </c>
      <c r="B537" s="56"/>
      <c r="C537" s="178" t="s">
        <v>301</v>
      </c>
      <c r="D537" s="179"/>
      <c r="E537" s="180"/>
      <c r="F537" s="32">
        <v>979703.3</v>
      </c>
      <c r="G537" s="45"/>
      <c r="H537" s="19"/>
      <c r="I537" s="19"/>
      <c r="J537" s="19"/>
    </row>
    <row r="538" spans="1:10" ht="15" customHeight="1">
      <c r="A538" s="90">
        <v>8</v>
      </c>
      <c r="B538" s="56"/>
      <c r="C538" s="178" t="s">
        <v>301</v>
      </c>
      <c r="D538" s="179"/>
      <c r="E538" s="180"/>
      <c r="F538" s="32">
        <v>48505</v>
      </c>
      <c r="G538" s="45"/>
      <c r="H538" s="19"/>
      <c r="I538" s="19"/>
      <c r="J538" s="19"/>
    </row>
    <row r="539" spans="1:10" ht="15" customHeight="1">
      <c r="A539" s="54">
        <v>9</v>
      </c>
      <c r="B539" s="56"/>
      <c r="C539" s="178" t="s">
        <v>301</v>
      </c>
      <c r="D539" s="179"/>
      <c r="E539" s="180"/>
      <c r="F539" s="32">
        <v>18665</v>
      </c>
      <c r="G539" s="45"/>
      <c r="H539" s="19"/>
      <c r="I539" s="19"/>
      <c r="J539" s="19"/>
    </row>
    <row r="540" spans="1:10" ht="15" customHeight="1">
      <c r="A540" s="54">
        <v>10</v>
      </c>
      <c r="B540" s="56"/>
      <c r="C540" s="178" t="s">
        <v>301</v>
      </c>
      <c r="D540" s="179"/>
      <c r="E540" s="180"/>
      <c r="F540" s="32">
        <v>9200.04</v>
      </c>
      <c r="G540" s="45"/>
      <c r="H540" s="19"/>
      <c r="I540" s="19"/>
      <c r="J540" s="19"/>
    </row>
    <row r="541" spans="1:10" ht="15" customHeight="1">
      <c r="A541" s="175" t="s">
        <v>38</v>
      </c>
      <c r="B541" s="176"/>
      <c r="C541" s="176"/>
      <c r="D541" s="176"/>
      <c r="E541" s="177"/>
      <c r="F541" s="115">
        <f>SUM(F529+F526)</f>
        <v>1165323.21</v>
      </c>
      <c r="G541" s="116"/>
      <c r="H541" s="117"/>
      <c r="I541" s="117"/>
      <c r="J541" s="111"/>
    </row>
    <row r="542" spans="1:10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5" customHeight="1">
      <c r="A543" s="12" t="s">
        <v>530</v>
      </c>
      <c r="B543" s="12"/>
      <c r="C543" s="9"/>
      <c r="D543" s="8"/>
      <c r="E543" s="8"/>
      <c r="F543" s="8"/>
      <c r="G543" s="8"/>
      <c r="H543" s="8"/>
      <c r="I543" s="8"/>
      <c r="J543" s="8"/>
    </row>
    <row r="544" spans="1:10" ht="15" customHeight="1">
      <c r="A544" s="269" t="s">
        <v>307</v>
      </c>
      <c r="B544" s="269"/>
      <c r="C544" s="269"/>
      <c r="D544" s="269"/>
      <c r="E544" s="269"/>
      <c r="F544" s="269"/>
      <c r="G544" s="269"/>
      <c r="H544" s="30"/>
      <c r="I544" s="30"/>
      <c r="J544" s="17"/>
    </row>
    <row r="545" spans="1:10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5" customHeight="1">
      <c r="A546" s="215" t="s">
        <v>200</v>
      </c>
      <c r="B546" s="216"/>
      <c r="C546" s="216"/>
      <c r="D546" s="216"/>
      <c r="E546" s="217"/>
      <c r="F546" s="112" t="s">
        <v>1</v>
      </c>
      <c r="G546" s="112" t="s">
        <v>110</v>
      </c>
      <c r="H546" s="113" t="s">
        <v>328</v>
      </c>
      <c r="I546" s="114" t="s">
        <v>329</v>
      </c>
      <c r="J546" s="113" t="s">
        <v>330</v>
      </c>
    </row>
    <row r="547" spans="1:10" ht="30" customHeight="1">
      <c r="A547" s="184" t="s">
        <v>115</v>
      </c>
      <c r="B547" s="185"/>
      <c r="C547" s="185"/>
      <c r="D547" s="185"/>
      <c r="E547" s="186"/>
      <c r="F547" s="132">
        <f>SUM(F548:F554)</f>
        <v>172820</v>
      </c>
      <c r="G547" s="138"/>
      <c r="H547" s="141"/>
      <c r="I547" s="141"/>
      <c r="J547" s="141"/>
    </row>
    <row r="548" spans="1:10" ht="15" customHeight="1">
      <c r="A548" s="192">
        <v>1</v>
      </c>
      <c r="B548" s="193"/>
      <c r="C548" s="178" t="s">
        <v>304</v>
      </c>
      <c r="D548" s="179"/>
      <c r="E548" s="180"/>
      <c r="F548" s="32">
        <v>27650</v>
      </c>
      <c r="G548" s="45"/>
      <c r="H548" s="19"/>
      <c r="I548" s="19"/>
      <c r="J548" s="19"/>
    </row>
    <row r="549" spans="1:10" ht="15" customHeight="1">
      <c r="A549" s="192">
        <v>2</v>
      </c>
      <c r="B549" s="193"/>
      <c r="C549" s="178" t="s">
        <v>117</v>
      </c>
      <c r="D549" s="179"/>
      <c r="E549" s="180"/>
      <c r="F549" s="32">
        <v>14150</v>
      </c>
      <c r="G549" s="45"/>
      <c r="H549" s="19"/>
      <c r="I549" s="19"/>
      <c r="J549" s="19"/>
    </row>
    <row r="550" spans="1:10" ht="15" customHeight="1">
      <c r="A550" s="55">
        <v>3</v>
      </c>
      <c r="B550" s="56"/>
      <c r="C550" s="179" t="s">
        <v>476</v>
      </c>
      <c r="D550" s="173"/>
      <c r="E550" s="174"/>
      <c r="F550" s="32">
        <v>24440</v>
      </c>
      <c r="G550" s="45"/>
      <c r="H550" s="19"/>
      <c r="I550" s="19"/>
      <c r="J550" s="19"/>
    </row>
    <row r="551" spans="1:10" ht="15" customHeight="1">
      <c r="A551" s="55">
        <v>4</v>
      </c>
      <c r="B551" s="56"/>
      <c r="C551" s="179" t="s">
        <v>476</v>
      </c>
      <c r="D551" s="173"/>
      <c r="E551" s="174"/>
      <c r="F551" s="32">
        <v>24440</v>
      </c>
      <c r="G551" s="45"/>
      <c r="H551" s="19"/>
      <c r="I551" s="19"/>
      <c r="J551" s="19"/>
    </row>
    <row r="552" spans="1:10" ht="15" customHeight="1">
      <c r="A552" s="55">
        <v>5</v>
      </c>
      <c r="B552" s="56"/>
      <c r="C552" s="179" t="s">
        <v>476</v>
      </c>
      <c r="D552" s="173"/>
      <c r="E552" s="174"/>
      <c r="F552" s="32">
        <v>24440</v>
      </c>
      <c r="G552" s="45"/>
      <c r="H552" s="19"/>
      <c r="I552" s="19"/>
      <c r="J552" s="19"/>
    </row>
    <row r="553" spans="1:10" ht="15" customHeight="1">
      <c r="A553" s="55">
        <v>6</v>
      </c>
      <c r="B553" s="56"/>
      <c r="C553" s="179" t="s">
        <v>477</v>
      </c>
      <c r="D553" s="173"/>
      <c r="E553" s="174"/>
      <c r="F553" s="32">
        <v>26120</v>
      </c>
      <c r="G553" s="45"/>
      <c r="H553" s="19"/>
      <c r="I553" s="19"/>
      <c r="J553" s="19"/>
    </row>
    <row r="554" spans="1:10" ht="15" customHeight="1">
      <c r="A554" s="55">
        <v>7</v>
      </c>
      <c r="B554" s="56"/>
      <c r="C554" s="179" t="s">
        <v>478</v>
      </c>
      <c r="D554" s="173"/>
      <c r="E554" s="174"/>
      <c r="F554" s="32">
        <v>31580</v>
      </c>
      <c r="G554" s="45"/>
      <c r="H554" s="19"/>
      <c r="I554" s="19"/>
      <c r="J554" s="19"/>
    </row>
    <row r="555" spans="1:10" ht="30" customHeight="1">
      <c r="A555" s="184" t="s">
        <v>164</v>
      </c>
      <c r="B555" s="185"/>
      <c r="C555" s="185"/>
      <c r="D555" s="185"/>
      <c r="E555" s="186"/>
      <c r="F555" s="128">
        <f>SUM(F556)</f>
        <v>52301.1</v>
      </c>
      <c r="G555" s="129"/>
      <c r="H555" s="143"/>
      <c r="I555" s="143"/>
      <c r="J555" s="143"/>
    </row>
    <row r="556" spans="1:10" ht="30" customHeight="1">
      <c r="A556" s="187" t="s">
        <v>305</v>
      </c>
      <c r="B556" s="188"/>
      <c r="C556" s="188"/>
      <c r="D556" s="188"/>
      <c r="E556" s="189"/>
      <c r="F556" s="133">
        <f>SUM(F557:F566)</f>
        <v>52301.1</v>
      </c>
      <c r="G556" s="135"/>
      <c r="H556" s="137"/>
      <c r="I556" s="137"/>
      <c r="J556" s="137"/>
    </row>
    <row r="557" spans="1:10" ht="15" customHeight="1">
      <c r="A557" s="192">
        <v>8</v>
      </c>
      <c r="B557" s="193"/>
      <c r="C557" s="178" t="s">
        <v>306</v>
      </c>
      <c r="D557" s="179"/>
      <c r="E557" s="180"/>
      <c r="F557" s="32">
        <v>3878.55</v>
      </c>
      <c r="G557" s="45"/>
      <c r="H557" s="19"/>
      <c r="I557" s="19"/>
      <c r="J557" s="19"/>
    </row>
    <row r="558" spans="1:10" ht="15" customHeight="1">
      <c r="A558" s="192">
        <v>9</v>
      </c>
      <c r="B558" s="193"/>
      <c r="C558" s="178" t="s">
        <v>306</v>
      </c>
      <c r="D558" s="179"/>
      <c r="E558" s="180"/>
      <c r="F558" s="32">
        <v>3878.55</v>
      </c>
      <c r="G558" s="45"/>
      <c r="H558" s="19"/>
      <c r="I558" s="19"/>
      <c r="J558" s="19"/>
    </row>
    <row r="559" spans="1:10" ht="15" customHeight="1">
      <c r="A559" s="192">
        <v>10</v>
      </c>
      <c r="B559" s="193"/>
      <c r="C559" s="181" t="s">
        <v>368</v>
      </c>
      <c r="D559" s="182"/>
      <c r="E559" s="183"/>
      <c r="F559" s="44">
        <v>5568</v>
      </c>
      <c r="G559" s="46"/>
      <c r="H559" s="19"/>
      <c r="I559" s="19"/>
      <c r="J559" s="19"/>
    </row>
    <row r="560" spans="1:10" ht="15" customHeight="1">
      <c r="A560" s="192">
        <v>11</v>
      </c>
      <c r="B560" s="193"/>
      <c r="C560" s="181" t="s">
        <v>368</v>
      </c>
      <c r="D560" s="182"/>
      <c r="E560" s="183"/>
      <c r="F560" s="44">
        <v>5568</v>
      </c>
      <c r="G560" s="45"/>
      <c r="H560" s="19"/>
      <c r="I560" s="19"/>
      <c r="J560" s="19"/>
    </row>
    <row r="561" spans="1:10" ht="15" customHeight="1">
      <c r="A561" s="192">
        <v>12</v>
      </c>
      <c r="B561" s="193"/>
      <c r="C561" s="181" t="s">
        <v>368</v>
      </c>
      <c r="D561" s="182"/>
      <c r="E561" s="183"/>
      <c r="F561" s="44">
        <v>5568</v>
      </c>
      <c r="G561" s="45"/>
      <c r="H561" s="19"/>
      <c r="I561" s="19"/>
      <c r="J561" s="19"/>
    </row>
    <row r="562" spans="1:10" ht="15" customHeight="1">
      <c r="A562" s="192">
        <v>13</v>
      </c>
      <c r="B562" s="193"/>
      <c r="C562" s="181" t="s">
        <v>368</v>
      </c>
      <c r="D562" s="182"/>
      <c r="E562" s="183"/>
      <c r="F562" s="44">
        <v>5568</v>
      </c>
      <c r="G562" s="45"/>
      <c r="H562" s="19"/>
      <c r="I562" s="19"/>
      <c r="J562" s="19"/>
    </row>
    <row r="563" spans="1:10" ht="15" customHeight="1">
      <c r="A563" s="192">
        <v>14</v>
      </c>
      <c r="B563" s="193"/>
      <c r="C563" s="181" t="s">
        <v>368</v>
      </c>
      <c r="D563" s="182"/>
      <c r="E563" s="183"/>
      <c r="F563" s="44">
        <v>5568</v>
      </c>
      <c r="G563" s="45"/>
      <c r="H563" s="19"/>
      <c r="I563" s="19"/>
      <c r="J563" s="19"/>
    </row>
    <row r="564" spans="1:10" ht="15" customHeight="1">
      <c r="A564" s="192">
        <v>15</v>
      </c>
      <c r="B564" s="193"/>
      <c r="C564" s="181" t="s">
        <v>368</v>
      </c>
      <c r="D564" s="182"/>
      <c r="E564" s="183"/>
      <c r="F564" s="44">
        <v>5568</v>
      </c>
      <c r="G564" s="45"/>
      <c r="H564" s="19"/>
      <c r="I564" s="19"/>
      <c r="J564" s="19"/>
    </row>
    <row r="565" spans="1:10" ht="15" customHeight="1">
      <c r="A565" s="192">
        <v>16</v>
      </c>
      <c r="B565" s="193"/>
      <c r="C565" s="181" t="s">
        <v>368</v>
      </c>
      <c r="D565" s="182"/>
      <c r="E565" s="183"/>
      <c r="F565" s="44">
        <v>5568</v>
      </c>
      <c r="G565" s="45"/>
      <c r="H565" s="19"/>
      <c r="I565" s="19"/>
      <c r="J565" s="19"/>
    </row>
    <row r="566" spans="1:10" ht="15" customHeight="1">
      <c r="A566" s="192">
        <v>17</v>
      </c>
      <c r="B566" s="193"/>
      <c r="C566" s="181" t="s">
        <v>368</v>
      </c>
      <c r="D566" s="182"/>
      <c r="E566" s="183"/>
      <c r="F566" s="44">
        <v>5568</v>
      </c>
      <c r="G566" s="45"/>
      <c r="H566" s="19"/>
      <c r="I566" s="19"/>
      <c r="J566" s="19"/>
    </row>
    <row r="567" spans="1:10" ht="15" customHeight="1">
      <c r="A567" s="175" t="s">
        <v>38</v>
      </c>
      <c r="B567" s="176"/>
      <c r="C567" s="176"/>
      <c r="D567" s="176"/>
      <c r="E567" s="177"/>
      <c r="F567" s="115">
        <f>SUM(F555+F547)</f>
        <v>225121.1</v>
      </c>
      <c r="G567" s="116"/>
      <c r="H567" s="117"/>
      <c r="I567" s="117"/>
      <c r="J567" s="117"/>
    </row>
    <row r="568" spans="1:10" ht="15" customHeight="1">
      <c r="A568" s="12" t="s">
        <v>479</v>
      </c>
      <c r="B568" s="12"/>
      <c r="C568" s="9"/>
      <c r="D568" s="8"/>
      <c r="E568" s="8"/>
      <c r="F568" s="8"/>
      <c r="G568" s="8"/>
      <c r="H568" s="8"/>
      <c r="I568" s="8"/>
      <c r="J568" s="8"/>
    </row>
    <row r="569" spans="1:10" ht="15" customHeight="1">
      <c r="A569" s="267" t="s">
        <v>495</v>
      </c>
      <c r="B569" s="267"/>
      <c r="C569" s="267"/>
      <c r="D569" s="267"/>
      <c r="E569" s="267"/>
      <c r="F569" s="267"/>
      <c r="G569" s="267"/>
      <c r="H569" s="30"/>
      <c r="I569" s="30"/>
      <c r="J569" s="17"/>
    </row>
    <row r="570" spans="1:10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5" customHeight="1">
      <c r="A571" s="218" t="s">
        <v>308</v>
      </c>
      <c r="B571" s="220"/>
      <c r="C571" s="218" t="s">
        <v>109</v>
      </c>
      <c r="D571" s="219"/>
      <c r="E571" s="220"/>
      <c r="F571" s="112" t="s">
        <v>1</v>
      </c>
      <c r="G571" s="112" t="s">
        <v>110</v>
      </c>
      <c r="H571" s="113" t="s">
        <v>328</v>
      </c>
      <c r="I571" s="113" t="s">
        <v>328</v>
      </c>
      <c r="J571" s="113" t="s">
        <v>328</v>
      </c>
    </row>
    <row r="572" spans="1:10" ht="30" customHeight="1">
      <c r="A572" s="221" t="s">
        <v>480</v>
      </c>
      <c r="B572" s="221"/>
      <c r="C572" s="221"/>
      <c r="D572" s="221"/>
      <c r="E572" s="221"/>
      <c r="F572" s="132">
        <f>SUM(F573)</f>
        <v>1690529.68</v>
      </c>
      <c r="G572" s="142">
        <f>SUM(G573)</f>
        <v>725794.77</v>
      </c>
      <c r="H572" s="141"/>
      <c r="I572" s="141"/>
      <c r="J572" s="141"/>
    </row>
    <row r="573" spans="1:10" ht="15" customHeight="1">
      <c r="A573" s="28">
        <v>1</v>
      </c>
      <c r="B573" s="57"/>
      <c r="C573" s="225" t="s">
        <v>481</v>
      </c>
      <c r="D573" s="225"/>
      <c r="E573" s="225"/>
      <c r="F573" s="62">
        <v>1690529.68</v>
      </c>
      <c r="G573" s="62">
        <v>725794.77</v>
      </c>
      <c r="H573" s="58"/>
      <c r="I573" s="58"/>
      <c r="J573" s="58"/>
    </row>
    <row r="574" spans="1:10" ht="30" customHeight="1">
      <c r="A574" s="221" t="s">
        <v>115</v>
      </c>
      <c r="B574" s="221"/>
      <c r="C574" s="221"/>
      <c r="D574" s="221"/>
      <c r="E574" s="221"/>
      <c r="F574" s="132">
        <f>SUM(F575:F580)</f>
        <v>74583.4</v>
      </c>
      <c r="G574" s="141"/>
      <c r="H574" s="141"/>
      <c r="I574" s="141"/>
      <c r="J574" s="141"/>
    </row>
    <row r="575" spans="1:10" ht="15" customHeight="1">
      <c r="A575" s="270" t="s">
        <v>483</v>
      </c>
      <c r="B575" s="270"/>
      <c r="C575" s="225" t="s">
        <v>369</v>
      </c>
      <c r="D575" s="225"/>
      <c r="E575" s="225"/>
      <c r="F575" s="28">
        <v>31683.4</v>
      </c>
      <c r="G575" s="24"/>
      <c r="H575" s="23"/>
      <c r="I575" s="23"/>
      <c r="J575" s="23"/>
    </row>
    <row r="576" spans="1:10" ht="15" customHeight="1">
      <c r="A576" s="227">
        <v>3</v>
      </c>
      <c r="B576" s="227"/>
      <c r="C576" s="225" t="s">
        <v>370</v>
      </c>
      <c r="D576" s="225"/>
      <c r="E576" s="225"/>
      <c r="F576" s="25">
        <v>5000</v>
      </c>
      <c r="G576" s="24"/>
      <c r="H576" s="23"/>
      <c r="I576" s="23"/>
      <c r="J576" s="23"/>
    </row>
    <row r="577" spans="1:10" ht="15" customHeight="1">
      <c r="A577" s="227">
        <v>4</v>
      </c>
      <c r="B577" s="227"/>
      <c r="C577" s="225" t="s">
        <v>370</v>
      </c>
      <c r="D577" s="225"/>
      <c r="E577" s="225"/>
      <c r="F577" s="25">
        <v>5000</v>
      </c>
      <c r="G577" s="24"/>
      <c r="H577" s="23"/>
      <c r="I577" s="23"/>
      <c r="J577" s="23"/>
    </row>
    <row r="578" spans="1:10" ht="15" customHeight="1">
      <c r="A578" s="227">
        <v>5</v>
      </c>
      <c r="B578" s="227"/>
      <c r="C578" s="225" t="s">
        <v>370</v>
      </c>
      <c r="D578" s="225"/>
      <c r="E578" s="225"/>
      <c r="F578" s="25">
        <v>5000</v>
      </c>
      <c r="G578" s="24"/>
      <c r="H578" s="23"/>
      <c r="I578" s="23"/>
      <c r="J578" s="23"/>
    </row>
    <row r="579" spans="1:10" ht="15" customHeight="1">
      <c r="A579" s="227">
        <v>6</v>
      </c>
      <c r="B579" s="227"/>
      <c r="C579" s="225" t="s">
        <v>370</v>
      </c>
      <c r="D579" s="225"/>
      <c r="E579" s="225"/>
      <c r="F579" s="25">
        <v>5000</v>
      </c>
      <c r="G579" s="22"/>
      <c r="H579" s="23"/>
      <c r="I579" s="23"/>
      <c r="J579" s="23"/>
    </row>
    <row r="580" spans="1:10" ht="15" customHeight="1">
      <c r="A580" s="227">
        <v>7</v>
      </c>
      <c r="B580" s="227"/>
      <c r="C580" s="225" t="s">
        <v>371</v>
      </c>
      <c r="D580" s="225"/>
      <c r="E580" s="225"/>
      <c r="F580" s="25">
        <v>22900</v>
      </c>
      <c r="G580" s="22"/>
      <c r="H580" s="23"/>
      <c r="I580" s="23"/>
      <c r="J580" s="23"/>
    </row>
    <row r="581" spans="1:10" ht="30" customHeight="1">
      <c r="A581" s="221" t="s">
        <v>163</v>
      </c>
      <c r="B581" s="221"/>
      <c r="C581" s="221"/>
      <c r="D581" s="221"/>
      <c r="E581" s="221"/>
      <c r="F581" s="128">
        <v>499967</v>
      </c>
      <c r="G581" s="128">
        <f>SUM(G582)</f>
        <v>8332.98</v>
      </c>
      <c r="H581" s="140"/>
      <c r="I581" s="140"/>
      <c r="J581" s="140"/>
    </row>
    <row r="582" spans="1:10" ht="15" customHeight="1">
      <c r="A582" s="227">
        <v>8</v>
      </c>
      <c r="B582" s="227"/>
      <c r="C582" s="190" t="s">
        <v>309</v>
      </c>
      <c r="D582" s="190"/>
      <c r="E582" s="190"/>
      <c r="F582" s="32">
        <v>499967</v>
      </c>
      <c r="G582" s="32">
        <v>8332.98</v>
      </c>
      <c r="H582" s="20"/>
      <c r="I582" s="20"/>
      <c r="J582" s="20"/>
    </row>
    <row r="583" spans="1:10" ht="30" customHeight="1">
      <c r="A583" s="221" t="s">
        <v>164</v>
      </c>
      <c r="B583" s="221"/>
      <c r="C583" s="221"/>
      <c r="D583" s="221"/>
      <c r="E583" s="221"/>
      <c r="F583" s="128">
        <f>SUM(F584:F592)</f>
        <v>90542</v>
      </c>
      <c r="G583" s="139"/>
      <c r="H583" s="140"/>
      <c r="I583" s="140"/>
      <c r="J583" s="140"/>
    </row>
    <row r="584" spans="1:10" ht="15" customHeight="1">
      <c r="A584" s="28">
        <v>9</v>
      </c>
      <c r="B584" s="61"/>
      <c r="C584" s="194" t="s">
        <v>574</v>
      </c>
      <c r="D584" s="173"/>
      <c r="E584" s="174"/>
      <c r="F584" s="59">
        <v>28000</v>
      </c>
      <c r="G584" s="59"/>
      <c r="H584" s="60"/>
      <c r="I584" s="60"/>
      <c r="J584" s="60"/>
    </row>
    <row r="585" spans="1:10" ht="15" customHeight="1">
      <c r="A585" s="104">
        <v>10</v>
      </c>
      <c r="B585" s="61"/>
      <c r="C585" s="194" t="s">
        <v>575</v>
      </c>
      <c r="D585" s="173"/>
      <c r="E585" s="174"/>
      <c r="F585" s="59">
        <v>21000</v>
      </c>
      <c r="G585" s="59"/>
      <c r="H585" s="60"/>
      <c r="I585" s="60"/>
      <c r="J585" s="60"/>
    </row>
    <row r="586" spans="1:10" ht="15" customHeight="1">
      <c r="A586" s="104">
        <v>11</v>
      </c>
      <c r="B586" s="61"/>
      <c r="C586" s="194" t="s">
        <v>576</v>
      </c>
      <c r="D586" s="173"/>
      <c r="E586" s="174"/>
      <c r="F586" s="59">
        <v>19000</v>
      </c>
      <c r="G586" s="59"/>
      <c r="H586" s="60"/>
      <c r="I586" s="60"/>
      <c r="J586" s="60"/>
    </row>
    <row r="587" spans="1:10" ht="15" customHeight="1">
      <c r="A587" s="104">
        <v>12</v>
      </c>
      <c r="B587" s="61"/>
      <c r="C587" s="194" t="s">
        <v>482</v>
      </c>
      <c r="D587" s="173"/>
      <c r="E587" s="174"/>
      <c r="F587" s="59">
        <v>3757</v>
      </c>
      <c r="G587" s="59"/>
      <c r="H587" s="60"/>
      <c r="I587" s="60"/>
      <c r="J587" s="60"/>
    </row>
    <row r="588" spans="1:10" ht="15" customHeight="1">
      <c r="A588" s="28">
        <v>13</v>
      </c>
      <c r="B588" s="61"/>
      <c r="C588" s="194" t="s">
        <v>482</v>
      </c>
      <c r="D588" s="173"/>
      <c r="E588" s="174"/>
      <c r="F588" s="59">
        <v>3757</v>
      </c>
      <c r="G588" s="59"/>
      <c r="H588" s="60"/>
      <c r="I588" s="60"/>
      <c r="J588" s="60"/>
    </row>
    <row r="589" spans="1:10" ht="15" customHeight="1">
      <c r="A589" s="28">
        <v>14</v>
      </c>
      <c r="B589" s="61"/>
      <c r="C589" s="194" t="s">
        <v>482</v>
      </c>
      <c r="D589" s="173"/>
      <c r="E589" s="174"/>
      <c r="F589" s="59">
        <v>3757</v>
      </c>
      <c r="G589" s="59"/>
      <c r="H589" s="60"/>
      <c r="I589" s="60"/>
      <c r="J589" s="60"/>
    </row>
    <row r="590" spans="1:10" ht="15" customHeight="1">
      <c r="A590" s="28">
        <v>15</v>
      </c>
      <c r="B590" s="61"/>
      <c r="C590" s="194" t="s">
        <v>482</v>
      </c>
      <c r="D590" s="173"/>
      <c r="E590" s="174"/>
      <c r="F590" s="59">
        <v>3757</v>
      </c>
      <c r="G590" s="59"/>
      <c r="H590" s="60"/>
      <c r="I590" s="60"/>
      <c r="J590" s="60"/>
    </row>
    <row r="591" spans="1:10" ht="15" customHeight="1">
      <c r="A591" s="28">
        <v>16</v>
      </c>
      <c r="B591" s="61"/>
      <c r="C591" s="194" t="s">
        <v>482</v>
      </c>
      <c r="D591" s="173"/>
      <c r="E591" s="174"/>
      <c r="F591" s="59">
        <v>3757</v>
      </c>
      <c r="G591" s="59"/>
      <c r="H591" s="60"/>
      <c r="I591" s="60"/>
      <c r="J591" s="60"/>
    </row>
    <row r="592" spans="1:10" ht="15" customHeight="1">
      <c r="A592" s="28">
        <v>17</v>
      </c>
      <c r="B592" s="61"/>
      <c r="C592" s="194" t="s">
        <v>482</v>
      </c>
      <c r="D592" s="173"/>
      <c r="E592" s="174"/>
      <c r="F592" s="59">
        <v>3757</v>
      </c>
      <c r="G592" s="59"/>
      <c r="H592" s="60"/>
      <c r="I592" s="60"/>
      <c r="J592" s="60"/>
    </row>
    <row r="593" spans="1:10" ht="15" customHeight="1">
      <c r="A593" s="266" t="s">
        <v>38</v>
      </c>
      <c r="B593" s="266"/>
      <c r="C593" s="266"/>
      <c r="D593" s="266"/>
      <c r="E593" s="266"/>
      <c r="F593" s="115">
        <f>SUM(F572+F574+F581+F583)</f>
        <v>2355622.08</v>
      </c>
      <c r="G593" s="115">
        <f>SUM(G572+G581)</f>
        <v>734127.75</v>
      </c>
      <c r="H593" s="118"/>
      <c r="I593" s="118"/>
      <c r="J593" s="118"/>
    </row>
    <row r="594" ht="15" customHeight="1"/>
    <row r="595" spans="1:3" ht="15" customHeight="1">
      <c r="A595" s="12" t="s">
        <v>479</v>
      </c>
      <c r="B595" s="12"/>
      <c r="C595" s="9"/>
    </row>
    <row r="596" ht="15" customHeight="1"/>
    <row r="597" spans="1:8" ht="15" customHeight="1">
      <c r="A597" s="226" t="s">
        <v>326</v>
      </c>
      <c r="B597" s="226"/>
      <c r="C597" s="226"/>
      <c r="D597" s="226"/>
      <c r="E597" s="226"/>
      <c r="F597" s="226"/>
      <c r="G597" s="226"/>
      <c r="H597" s="29"/>
    </row>
    <row r="598" spans="1:10" ht="15" customHeight="1">
      <c r="A598" s="201" t="s">
        <v>308</v>
      </c>
      <c r="B598" s="195"/>
      <c r="C598" s="195" t="s">
        <v>109</v>
      </c>
      <c r="D598" s="195"/>
      <c r="E598" s="196"/>
      <c r="F598" s="251" t="s">
        <v>1</v>
      </c>
      <c r="G598" s="251" t="s">
        <v>110</v>
      </c>
      <c r="H598" s="204" t="s">
        <v>328</v>
      </c>
      <c r="I598" s="204" t="s">
        <v>329</v>
      </c>
      <c r="J598" s="202" t="s">
        <v>330</v>
      </c>
    </row>
    <row r="599" spans="1:10" ht="15" customHeight="1">
      <c r="A599" s="202"/>
      <c r="B599" s="197"/>
      <c r="C599" s="197"/>
      <c r="D599" s="197"/>
      <c r="E599" s="198"/>
      <c r="F599" s="252"/>
      <c r="G599" s="252"/>
      <c r="H599" s="204"/>
      <c r="I599" s="204"/>
      <c r="J599" s="202"/>
    </row>
    <row r="600" spans="1:10" ht="15" customHeight="1">
      <c r="A600" s="202"/>
      <c r="B600" s="197"/>
      <c r="C600" s="197"/>
      <c r="D600" s="197"/>
      <c r="E600" s="198"/>
      <c r="F600" s="252"/>
      <c r="G600" s="252"/>
      <c r="H600" s="204"/>
      <c r="I600" s="204"/>
      <c r="J600" s="202"/>
    </row>
    <row r="601" spans="1:10" ht="15" customHeight="1">
      <c r="A601" s="202"/>
      <c r="B601" s="197"/>
      <c r="C601" s="197"/>
      <c r="D601" s="197"/>
      <c r="E601" s="198"/>
      <c r="F601" s="252"/>
      <c r="G601" s="252"/>
      <c r="H601" s="204"/>
      <c r="I601" s="204"/>
      <c r="J601" s="202"/>
    </row>
    <row r="602" spans="1:10" ht="15" customHeight="1">
      <c r="A602" s="202"/>
      <c r="B602" s="197"/>
      <c r="C602" s="197"/>
      <c r="D602" s="197"/>
      <c r="E602" s="198"/>
      <c r="F602" s="252"/>
      <c r="G602" s="252"/>
      <c r="H602" s="204"/>
      <c r="I602" s="204"/>
      <c r="J602" s="202"/>
    </row>
    <row r="603" spans="1:10" ht="15" customHeight="1">
      <c r="A603" s="203"/>
      <c r="B603" s="199"/>
      <c r="C603" s="199"/>
      <c r="D603" s="199"/>
      <c r="E603" s="200"/>
      <c r="F603" s="253"/>
      <c r="G603" s="253"/>
      <c r="H603" s="250"/>
      <c r="I603" s="250"/>
      <c r="J603" s="202"/>
    </row>
    <row r="604" spans="1:10" ht="15" customHeight="1">
      <c r="A604" s="263" t="s">
        <v>375</v>
      </c>
      <c r="B604" s="264"/>
      <c r="C604" s="264"/>
      <c r="D604" s="264"/>
      <c r="E604" s="265"/>
      <c r="F604" s="128">
        <f>SUM(F605:F641)</f>
        <v>4420477.4399999995</v>
      </c>
      <c r="G604" s="132">
        <f>SUM(G605:G641)</f>
        <v>2787787.7000000007</v>
      </c>
      <c r="H604" s="138"/>
      <c r="I604" s="138"/>
      <c r="J604" s="138"/>
    </row>
    <row r="605" spans="1:10" ht="15" customHeight="1">
      <c r="A605" s="205">
        <v>1</v>
      </c>
      <c r="B605" s="206"/>
      <c r="C605" s="178" t="s">
        <v>313</v>
      </c>
      <c r="D605" s="179"/>
      <c r="E605" s="180"/>
      <c r="F605" s="32">
        <v>18490</v>
      </c>
      <c r="G605" s="32"/>
      <c r="H605" s="26"/>
      <c r="I605" s="26"/>
      <c r="J605" s="20"/>
    </row>
    <row r="606" spans="1:10" ht="15" customHeight="1">
      <c r="A606" s="205">
        <v>2</v>
      </c>
      <c r="B606" s="206"/>
      <c r="C606" s="178" t="s">
        <v>311</v>
      </c>
      <c r="D606" s="179"/>
      <c r="E606" s="180"/>
      <c r="F606" s="32">
        <v>45000</v>
      </c>
      <c r="G606" s="32"/>
      <c r="H606" s="26"/>
      <c r="I606" s="26"/>
      <c r="J606" s="20"/>
    </row>
    <row r="607" spans="1:10" ht="15" customHeight="1">
      <c r="A607" s="63">
        <v>3</v>
      </c>
      <c r="B607" s="64"/>
      <c r="C607" s="178" t="s">
        <v>484</v>
      </c>
      <c r="D607" s="173"/>
      <c r="E607" s="174"/>
      <c r="F607" s="32">
        <v>12921.4</v>
      </c>
      <c r="G607" s="32"/>
      <c r="H607" s="26"/>
      <c r="I607" s="26"/>
      <c r="J607" s="20"/>
    </row>
    <row r="608" spans="1:10" ht="15" customHeight="1">
      <c r="A608" s="205">
        <v>4</v>
      </c>
      <c r="B608" s="206"/>
      <c r="C608" s="178" t="s">
        <v>325</v>
      </c>
      <c r="D608" s="179"/>
      <c r="E608" s="180"/>
      <c r="F608" s="32">
        <v>6990</v>
      </c>
      <c r="G608" s="32"/>
      <c r="H608" s="34"/>
      <c r="I608" s="26"/>
      <c r="J608" s="20"/>
    </row>
    <row r="609" spans="1:10" ht="15" customHeight="1">
      <c r="A609" s="205">
        <v>5</v>
      </c>
      <c r="B609" s="206"/>
      <c r="C609" s="178" t="s">
        <v>334</v>
      </c>
      <c r="D609" s="179"/>
      <c r="E609" s="180"/>
      <c r="F609" s="32">
        <v>19557</v>
      </c>
      <c r="G609" s="32"/>
      <c r="H609" s="34"/>
      <c r="I609" s="26"/>
      <c r="J609" s="20"/>
    </row>
    <row r="610" spans="1:10" ht="15" customHeight="1">
      <c r="A610" s="205">
        <v>6</v>
      </c>
      <c r="B610" s="206"/>
      <c r="C610" s="178" t="s">
        <v>320</v>
      </c>
      <c r="D610" s="179"/>
      <c r="E610" s="180"/>
      <c r="F610" s="32">
        <v>88950</v>
      </c>
      <c r="G610" s="32"/>
      <c r="H610" s="34"/>
      <c r="I610" s="26"/>
      <c r="J610" s="20"/>
    </row>
    <row r="611" spans="1:10" ht="15" customHeight="1">
      <c r="A611" s="205">
        <v>7</v>
      </c>
      <c r="B611" s="206"/>
      <c r="C611" s="178" t="s">
        <v>317</v>
      </c>
      <c r="D611" s="179"/>
      <c r="E611" s="180"/>
      <c r="F611" s="32">
        <v>3699.4</v>
      </c>
      <c r="G611" s="32"/>
      <c r="H611" s="34"/>
      <c r="I611" s="26"/>
      <c r="J611" s="20"/>
    </row>
    <row r="612" spans="1:10" ht="15" customHeight="1">
      <c r="A612" s="84">
        <v>8</v>
      </c>
      <c r="B612" s="85"/>
      <c r="C612" s="178" t="s">
        <v>496</v>
      </c>
      <c r="D612" s="173"/>
      <c r="E612" s="174"/>
      <c r="F612" s="32">
        <v>39845.4</v>
      </c>
      <c r="G612" s="32">
        <v>22768.88</v>
      </c>
      <c r="H612" s="34"/>
      <c r="I612" s="26"/>
      <c r="J612" s="20"/>
    </row>
    <row r="613" spans="1:10" ht="15" customHeight="1">
      <c r="A613" s="205">
        <v>9</v>
      </c>
      <c r="B613" s="206"/>
      <c r="C613" s="178" t="s">
        <v>380</v>
      </c>
      <c r="D613" s="179"/>
      <c r="E613" s="180"/>
      <c r="F613" s="32">
        <v>5512</v>
      </c>
      <c r="G613" s="32"/>
      <c r="H613" s="34"/>
      <c r="I613" s="26"/>
      <c r="J613" s="20"/>
    </row>
    <row r="614" spans="1:10" ht="15" customHeight="1">
      <c r="A614" s="205">
        <v>10</v>
      </c>
      <c r="B614" s="206"/>
      <c r="C614" s="178" t="s">
        <v>316</v>
      </c>
      <c r="D614" s="179"/>
      <c r="E614" s="180"/>
      <c r="F614" s="32">
        <v>13532</v>
      </c>
      <c r="G614" s="32"/>
      <c r="H614" s="34"/>
      <c r="I614" s="26"/>
      <c r="J614" s="20"/>
    </row>
    <row r="615" spans="1:10" ht="15" customHeight="1">
      <c r="A615" s="205">
        <v>11</v>
      </c>
      <c r="B615" s="206"/>
      <c r="C615" s="178" t="s">
        <v>318</v>
      </c>
      <c r="D615" s="179"/>
      <c r="E615" s="180"/>
      <c r="F615" s="32">
        <v>43800</v>
      </c>
      <c r="G615" s="32"/>
      <c r="H615" s="34"/>
      <c r="I615" s="26"/>
      <c r="J615" s="20"/>
    </row>
    <row r="616" spans="1:10" ht="15" customHeight="1">
      <c r="A616" s="205">
        <v>12</v>
      </c>
      <c r="B616" s="206"/>
      <c r="C616" s="178" t="s">
        <v>337</v>
      </c>
      <c r="D616" s="179"/>
      <c r="E616" s="180"/>
      <c r="F616" s="32">
        <v>22567.4</v>
      </c>
      <c r="G616" s="32"/>
      <c r="H616" s="34"/>
      <c r="I616" s="26"/>
      <c r="J616" s="20"/>
    </row>
    <row r="617" spans="1:10" ht="15" customHeight="1">
      <c r="A617" s="205">
        <v>13</v>
      </c>
      <c r="B617" s="206"/>
      <c r="C617" s="178" t="s">
        <v>379</v>
      </c>
      <c r="D617" s="179"/>
      <c r="E617" s="180"/>
      <c r="F617" s="32">
        <v>19650</v>
      </c>
      <c r="G617" s="32"/>
      <c r="H617" s="34"/>
      <c r="I617" s="26"/>
      <c r="J617" s="20"/>
    </row>
    <row r="618" spans="1:10" ht="15" customHeight="1">
      <c r="A618" s="205">
        <v>14</v>
      </c>
      <c r="B618" s="206"/>
      <c r="C618" s="178" t="s">
        <v>323</v>
      </c>
      <c r="D618" s="179"/>
      <c r="E618" s="180"/>
      <c r="F618" s="32">
        <v>54700</v>
      </c>
      <c r="G618" s="32"/>
      <c r="H618" s="34"/>
      <c r="I618" s="26"/>
      <c r="J618" s="20"/>
    </row>
    <row r="619" spans="1:10" ht="15" customHeight="1">
      <c r="A619" s="205">
        <v>15</v>
      </c>
      <c r="B619" s="206"/>
      <c r="C619" s="178" t="s">
        <v>312</v>
      </c>
      <c r="D619" s="179"/>
      <c r="E619" s="180"/>
      <c r="F619" s="32">
        <v>40000</v>
      </c>
      <c r="G619" s="32"/>
      <c r="H619" s="34"/>
      <c r="I619" s="26"/>
      <c r="J619" s="20"/>
    </row>
    <row r="620" spans="1:10" ht="15" customHeight="1">
      <c r="A620" s="205">
        <v>16</v>
      </c>
      <c r="B620" s="206"/>
      <c r="C620" s="178" t="s">
        <v>315</v>
      </c>
      <c r="D620" s="179"/>
      <c r="E620" s="180"/>
      <c r="F620" s="32">
        <v>6360</v>
      </c>
      <c r="G620" s="32"/>
      <c r="H620" s="34"/>
      <c r="I620" s="26"/>
      <c r="J620" s="20"/>
    </row>
    <row r="621" spans="1:10" ht="15" customHeight="1">
      <c r="A621" s="205">
        <v>17</v>
      </c>
      <c r="B621" s="206"/>
      <c r="C621" s="178" t="s">
        <v>374</v>
      </c>
      <c r="D621" s="179"/>
      <c r="E621" s="180"/>
      <c r="F621" s="32">
        <v>34000</v>
      </c>
      <c r="G621" s="32"/>
      <c r="H621" s="34"/>
      <c r="I621" s="26"/>
      <c r="J621" s="20"/>
    </row>
    <row r="622" spans="1:10" ht="15" customHeight="1">
      <c r="A622" s="205">
        <v>18</v>
      </c>
      <c r="B622" s="206"/>
      <c r="C622" s="178" t="s">
        <v>331</v>
      </c>
      <c r="D622" s="179"/>
      <c r="E622" s="180"/>
      <c r="F622" s="32">
        <v>18617</v>
      </c>
      <c r="G622" s="32"/>
      <c r="H622" s="34"/>
      <c r="I622" s="26"/>
      <c r="J622" s="20"/>
    </row>
    <row r="623" spans="1:10" ht="15" customHeight="1">
      <c r="A623" s="205">
        <v>19</v>
      </c>
      <c r="B623" s="206"/>
      <c r="C623" s="178" t="s">
        <v>319</v>
      </c>
      <c r="D623" s="179"/>
      <c r="E623" s="180"/>
      <c r="F623" s="32">
        <v>33809.52</v>
      </c>
      <c r="G623" s="32"/>
      <c r="H623" s="34"/>
      <c r="I623" s="26"/>
      <c r="J623" s="20"/>
    </row>
    <row r="624" spans="1:10" ht="15" customHeight="1">
      <c r="A624" s="205">
        <v>20</v>
      </c>
      <c r="B624" s="206"/>
      <c r="C624" s="178" t="s">
        <v>314</v>
      </c>
      <c r="D624" s="179"/>
      <c r="E624" s="180"/>
      <c r="F624" s="32">
        <v>90933.32</v>
      </c>
      <c r="G624" s="32"/>
      <c r="H624" s="34"/>
      <c r="I624" s="26"/>
      <c r="J624" s="20"/>
    </row>
    <row r="625" spans="1:10" ht="15" customHeight="1">
      <c r="A625" s="205">
        <v>21</v>
      </c>
      <c r="B625" s="206"/>
      <c r="C625" s="178" t="s">
        <v>372</v>
      </c>
      <c r="D625" s="179"/>
      <c r="E625" s="180"/>
      <c r="F625" s="32">
        <v>49000</v>
      </c>
      <c r="G625" s="32"/>
      <c r="H625" s="34"/>
      <c r="I625" s="26"/>
      <c r="J625" s="20"/>
    </row>
    <row r="626" spans="1:10" ht="15" customHeight="1">
      <c r="A626" s="205">
        <v>22</v>
      </c>
      <c r="B626" s="206"/>
      <c r="C626" s="178" t="s">
        <v>310</v>
      </c>
      <c r="D626" s="179"/>
      <c r="E626" s="180"/>
      <c r="F626" s="32">
        <v>31725.8</v>
      </c>
      <c r="G626" s="32"/>
      <c r="H626" s="34"/>
      <c r="I626" s="26"/>
      <c r="J626" s="20"/>
    </row>
    <row r="627" spans="1:10" ht="15" customHeight="1">
      <c r="A627" s="205">
        <v>23</v>
      </c>
      <c r="B627" s="206"/>
      <c r="C627" s="178" t="s">
        <v>376</v>
      </c>
      <c r="D627" s="179"/>
      <c r="E627" s="180"/>
      <c r="F627" s="32">
        <v>6574</v>
      </c>
      <c r="G627" s="33"/>
      <c r="H627" s="34"/>
      <c r="I627" s="26"/>
      <c r="J627" s="20"/>
    </row>
    <row r="628" spans="1:10" ht="15" customHeight="1">
      <c r="A628" s="205">
        <v>24</v>
      </c>
      <c r="B628" s="206"/>
      <c r="C628" s="178" t="s">
        <v>336</v>
      </c>
      <c r="D628" s="179"/>
      <c r="E628" s="180"/>
      <c r="F628" s="32">
        <v>7738</v>
      </c>
      <c r="G628" s="32"/>
      <c r="H628" s="42"/>
      <c r="I628" s="26"/>
      <c r="J628" s="20"/>
    </row>
    <row r="629" spans="1:10" ht="15" customHeight="1">
      <c r="A629" s="205">
        <v>25</v>
      </c>
      <c r="B629" s="206"/>
      <c r="C629" s="178" t="s">
        <v>335</v>
      </c>
      <c r="D629" s="179"/>
      <c r="E629" s="180"/>
      <c r="F629" s="32">
        <v>32637.4</v>
      </c>
      <c r="G629" s="32"/>
      <c r="H629" s="34"/>
      <c r="I629" s="20"/>
      <c r="J629" s="20"/>
    </row>
    <row r="630" spans="1:10" ht="15" customHeight="1">
      <c r="A630" s="73">
        <v>26</v>
      </c>
      <c r="B630" s="73"/>
      <c r="C630" s="190" t="s">
        <v>485</v>
      </c>
      <c r="D630" s="191"/>
      <c r="E630" s="191"/>
      <c r="F630" s="32">
        <v>19190</v>
      </c>
      <c r="G630" s="32"/>
      <c r="H630" s="34"/>
      <c r="I630" s="20"/>
      <c r="J630" s="20"/>
    </row>
    <row r="631" spans="1:10" ht="15" customHeight="1">
      <c r="A631" s="84">
        <v>27</v>
      </c>
      <c r="B631" s="86"/>
      <c r="C631" s="179" t="s">
        <v>502</v>
      </c>
      <c r="D631" s="173"/>
      <c r="E631" s="174"/>
      <c r="F631" s="32">
        <v>98040</v>
      </c>
      <c r="G631" s="32">
        <v>62092</v>
      </c>
      <c r="H631" s="34"/>
      <c r="I631" s="20"/>
      <c r="J631" s="20"/>
    </row>
    <row r="632" spans="1:10" ht="15" customHeight="1">
      <c r="A632" s="84">
        <v>28</v>
      </c>
      <c r="B632" s="86"/>
      <c r="C632" s="179" t="s">
        <v>497</v>
      </c>
      <c r="D632" s="173"/>
      <c r="E632" s="174"/>
      <c r="F632" s="32">
        <v>60000</v>
      </c>
      <c r="G632" s="32">
        <v>38000</v>
      </c>
      <c r="H632" s="34"/>
      <c r="I632" s="20"/>
      <c r="J632" s="20"/>
    </row>
    <row r="633" spans="1:10" ht="15" customHeight="1">
      <c r="A633" s="92">
        <v>29</v>
      </c>
      <c r="B633" s="86"/>
      <c r="C633" s="179" t="s">
        <v>531</v>
      </c>
      <c r="D633" s="173"/>
      <c r="E633" s="174"/>
      <c r="F633" s="32">
        <v>24960</v>
      </c>
      <c r="G633" s="32">
        <v>14560.05</v>
      </c>
      <c r="H633" s="34"/>
      <c r="I633" s="20"/>
      <c r="J633" s="20"/>
    </row>
    <row r="634" spans="1:10" ht="15" customHeight="1">
      <c r="A634" s="92">
        <v>30</v>
      </c>
      <c r="B634" s="86"/>
      <c r="C634" s="179" t="s">
        <v>532</v>
      </c>
      <c r="D634" s="173"/>
      <c r="E634" s="174"/>
      <c r="F634" s="32">
        <v>99000</v>
      </c>
      <c r="G634" s="32">
        <v>55000</v>
      </c>
      <c r="H634" s="34"/>
      <c r="I634" s="20"/>
      <c r="J634" s="20"/>
    </row>
    <row r="635" spans="1:10" ht="30" customHeight="1">
      <c r="A635" s="92">
        <v>31</v>
      </c>
      <c r="B635" s="86"/>
      <c r="C635" s="179" t="s">
        <v>533</v>
      </c>
      <c r="D635" s="173"/>
      <c r="E635" s="174"/>
      <c r="F635" s="32">
        <v>3160821</v>
      </c>
      <c r="G635" s="32">
        <v>2423296.1</v>
      </c>
      <c r="H635" s="34"/>
      <c r="I635" s="20"/>
      <c r="J635" s="20"/>
    </row>
    <row r="636" spans="1:10" ht="15" customHeight="1">
      <c r="A636" s="92">
        <v>32</v>
      </c>
      <c r="B636" s="86"/>
      <c r="C636" s="179" t="s">
        <v>534</v>
      </c>
      <c r="D636" s="173"/>
      <c r="E636" s="174"/>
      <c r="F636" s="32">
        <v>28000</v>
      </c>
      <c r="G636" s="32">
        <v>15555.52</v>
      </c>
      <c r="H636" s="34"/>
      <c r="I636" s="20"/>
      <c r="J636" s="20"/>
    </row>
    <row r="637" spans="1:10" ht="15" customHeight="1">
      <c r="A637" s="93">
        <v>33</v>
      </c>
      <c r="B637" s="86"/>
      <c r="C637" s="179" t="s">
        <v>535</v>
      </c>
      <c r="D637" s="173"/>
      <c r="E637" s="174"/>
      <c r="F637" s="32">
        <v>28009</v>
      </c>
      <c r="G637" s="32">
        <v>18672.64</v>
      </c>
      <c r="H637" s="34"/>
      <c r="I637" s="20"/>
      <c r="J637" s="20"/>
    </row>
    <row r="638" spans="1:10" ht="15" customHeight="1">
      <c r="A638" s="107">
        <v>34</v>
      </c>
      <c r="B638" s="86"/>
      <c r="C638" s="179" t="s">
        <v>679</v>
      </c>
      <c r="D638" s="173"/>
      <c r="E638" s="174"/>
      <c r="F638" s="32">
        <v>58300</v>
      </c>
      <c r="G638" s="32">
        <v>51822.24</v>
      </c>
      <c r="H638" s="34"/>
      <c r="I638" s="20"/>
      <c r="J638" s="20"/>
    </row>
    <row r="639" spans="1:10" ht="15" customHeight="1">
      <c r="A639" s="107">
        <v>35</v>
      </c>
      <c r="B639" s="86"/>
      <c r="C639" s="179" t="s">
        <v>680</v>
      </c>
      <c r="D639" s="173"/>
      <c r="E639" s="174"/>
      <c r="F639" s="32">
        <v>30051</v>
      </c>
      <c r="G639" s="32">
        <v>26712</v>
      </c>
      <c r="H639" s="34"/>
      <c r="I639" s="20"/>
      <c r="J639" s="20"/>
    </row>
    <row r="640" spans="1:10" ht="15" customHeight="1">
      <c r="A640" s="107">
        <v>36</v>
      </c>
      <c r="B640" s="86"/>
      <c r="C640" s="179" t="s">
        <v>681</v>
      </c>
      <c r="D640" s="173"/>
      <c r="E640" s="174"/>
      <c r="F640" s="32">
        <v>24800</v>
      </c>
      <c r="G640" s="32">
        <v>21355.55</v>
      </c>
      <c r="H640" s="34"/>
      <c r="I640" s="20"/>
      <c r="J640" s="20"/>
    </row>
    <row r="641" spans="1:10" ht="15" customHeight="1">
      <c r="A641" s="107">
        <v>37</v>
      </c>
      <c r="B641" s="86"/>
      <c r="C641" s="179" t="s">
        <v>682</v>
      </c>
      <c r="D641" s="173"/>
      <c r="E641" s="174"/>
      <c r="F641" s="32">
        <v>42696.8</v>
      </c>
      <c r="G641" s="32">
        <v>37952.72</v>
      </c>
      <c r="H641" s="34"/>
      <c r="I641" s="20"/>
      <c r="J641" s="20"/>
    </row>
    <row r="642" spans="1:10" ht="15" customHeight="1">
      <c r="A642" s="263" t="s">
        <v>377</v>
      </c>
      <c r="B642" s="264"/>
      <c r="C642" s="264"/>
      <c r="D642" s="264"/>
      <c r="E642" s="265"/>
      <c r="F642" s="128">
        <f>SUM(F643:F660)</f>
        <v>15167046.76</v>
      </c>
      <c r="G642" s="132">
        <f>SUM(G643:G659)</f>
        <v>7399991.34</v>
      </c>
      <c r="H642" s="138"/>
      <c r="I642" s="138"/>
      <c r="J642" s="138"/>
    </row>
    <row r="643" spans="1:10" ht="15" customHeight="1">
      <c r="A643" s="72">
        <v>38</v>
      </c>
      <c r="B643" s="69"/>
      <c r="C643" s="259" t="s">
        <v>486</v>
      </c>
      <c r="D643" s="260"/>
      <c r="E643" s="261"/>
      <c r="F643" s="70">
        <v>30000</v>
      </c>
      <c r="G643" s="62">
        <v>9166.75</v>
      </c>
      <c r="H643" s="67"/>
      <c r="I643" s="68"/>
      <c r="J643" s="68"/>
    </row>
    <row r="644" spans="1:10" ht="15" customHeight="1">
      <c r="A644" s="205">
        <v>39</v>
      </c>
      <c r="B644" s="206"/>
      <c r="C644" s="178" t="s">
        <v>324</v>
      </c>
      <c r="D644" s="179"/>
      <c r="E644" s="180"/>
      <c r="F644" s="32">
        <v>101904.76</v>
      </c>
      <c r="G644" s="32"/>
      <c r="H644" s="26"/>
      <c r="I644" s="26"/>
      <c r="J644" s="20"/>
    </row>
    <row r="645" spans="1:10" ht="15" customHeight="1">
      <c r="A645" s="205">
        <v>40</v>
      </c>
      <c r="B645" s="206"/>
      <c r="C645" s="178" t="s">
        <v>536</v>
      </c>
      <c r="D645" s="179"/>
      <c r="E645" s="180"/>
      <c r="F645" s="32">
        <v>329000</v>
      </c>
      <c r="G645" s="32">
        <v>5483.33</v>
      </c>
      <c r="H645" s="26"/>
      <c r="I645" s="26"/>
      <c r="J645" s="20"/>
    </row>
    <row r="646" spans="1:10" ht="15" customHeight="1">
      <c r="A646" s="205">
        <v>41</v>
      </c>
      <c r="B646" s="206"/>
      <c r="C646" s="178" t="s">
        <v>321</v>
      </c>
      <c r="D646" s="179"/>
      <c r="E646" s="180"/>
      <c r="F646" s="82">
        <v>8921</v>
      </c>
      <c r="G646" s="32"/>
      <c r="H646" s="26"/>
      <c r="I646" s="26"/>
      <c r="J646" s="20"/>
    </row>
    <row r="647" spans="1:10" ht="30" customHeight="1">
      <c r="A647" s="65">
        <v>42</v>
      </c>
      <c r="B647" s="66"/>
      <c r="C647" s="178" t="s">
        <v>487</v>
      </c>
      <c r="D647" s="173"/>
      <c r="E647" s="174"/>
      <c r="F647" s="82">
        <v>2350000</v>
      </c>
      <c r="G647" s="32">
        <v>1214166.57</v>
      </c>
      <c r="H647" s="26"/>
      <c r="I647" s="26"/>
      <c r="J647" s="20"/>
    </row>
    <row r="648" spans="1:10" ht="15" customHeight="1">
      <c r="A648" s="205">
        <v>43</v>
      </c>
      <c r="B648" s="206"/>
      <c r="C648" s="178" t="s">
        <v>378</v>
      </c>
      <c r="D648" s="179"/>
      <c r="E648" s="180"/>
      <c r="F648" s="82">
        <v>996348.41</v>
      </c>
      <c r="G648" s="71">
        <v>33211.43</v>
      </c>
      <c r="H648" s="27"/>
      <c r="I648" s="26"/>
      <c r="J648" s="20"/>
    </row>
    <row r="649" spans="1:10" ht="15" customHeight="1">
      <c r="A649" s="205">
        <v>44</v>
      </c>
      <c r="B649" s="206"/>
      <c r="C649" s="178" t="s">
        <v>537</v>
      </c>
      <c r="D649" s="179"/>
      <c r="E649" s="180"/>
      <c r="F649" s="32">
        <v>34824</v>
      </c>
      <c r="G649" s="32"/>
      <c r="H649" s="26"/>
      <c r="I649" s="26"/>
      <c r="J649" s="20"/>
    </row>
    <row r="650" spans="1:10" ht="15" customHeight="1">
      <c r="A650" s="65">
        <v>45</v>
      </c>
      <c r="B650" s="66"/>
      <c r="C650" s="178" t="s">
        <v>538</v>
      </c>
      <c r="D650" s="173"/>
      <c r="E650" s="174"/>
      <c r="F650" s="32">
        <v>3062125</v>
      </c>
      <c r="G650" s="32">
        <v>2004962.77</v>
      </c>
      <c r="H650" s="26"/>
      <c r="I650" s="26"/>
      <c r="J650" s="20"/>
    </row>
    <row r="651" spans="1:10" ht="15" customHeight="1">
      <c r="A651" s="205">
        <v>46</v>
      </c>
      <c r="B651" s="206"/>
      <c r="C651" s="178" t="s">
        <v>322</v>
      </c>
      <c r="D651" s="179"/>
      <c r="E651" s="180"/>
      <c r="F651" s="32">
        <v>8917</v>
      </c>
      <c r="G651" s="32"/>
      <c r="H651" s="26"/>
      <c r="I651" s="26"/>
      <c r="J651" s="20"/>
    </row>
    <row r="652" spans="1:10" ht="15" customHeight="1">
      <c r="A652" s="205">
        <v>47</v>
      </c>
      <c r="B652" s="206"/>
      <c r="C652" s="178" t="s">
        <v>539</v>
      </c>
      <c r="D652" s="179"/>
      <c r="E652" s="180"/>
      <c r="F652" s="32">
        <v>770000</v>
      </c>
      <c r="G652" s="32"/>
      <c r="H652" s="26"/>
      <c r="I652" s="26"/>
      <c r="J652" s="20"/>
    </row>
    <row r="653" spans="1:10" ht="15" customHeight="1">
      <c r="A653" s="65">
        <v>48</v>
      </c>
      <c r="B653" s="66"/>
      <c r="C653" s="178" t="s">
        <v>488</v>
      </c>
      <c r="D653" s="173"/>
      <c r="E653" s="174"/>
      <c r="F653" s="32">
        <v>289000</v>
      </c>
      <c r="G653" s="32"/>
      <c r="H653" s="26"/>
      <c r="I653" s="26"/>
      <c r="J653" s="20"/>
    </row>
    <row r="654" spans="1:10" ht="15" customHeight="1">
      <c r="A654" s="205">
        <v>49</v>
      </c>
      <c r="B654" s="206"/>
      <c r="C654" s="178" t="s">
        <v>540</v>
      </c>
      <c r="D654" s="179"/>
      <c r="E654" s="180"/>
      <c r="F654" s="32">
        <v>506250</v>
      </c>
      <c r="G654" s="32"/>
      <c r="H654" s="26"/>
      <c r="I654" s="26"/>
      <c r="J654" s="20"/>
    </row>
    <row r="655" spans="1:10" ht="15" customHeight="1">
      <c r="A655" s="205">
        <v>50</v>
      </c>
      <c r="B655" s="206"/>
      <c r="C655" s="178" t="s">
        <v>541</v>
      </c>
      <c r="D655" s="179"/>
      <c r="E655" s="180"/>
      <c r="F655" s="32">
        <v>1132837.35</v>
      </c>
      <c r="G655" s="32">
        <v>37761.39</v>
      </c>
      <c r="H655" s="27"/>
      <c r="I655" s="26"/>
      <c r="J655" s="20"/>
    </row>
    <row r="656" spans="1:10" ht="15" customHeight="1">
      <c r="A656" s="74">
        <v>51</v>
      </c>
      <c r="B656" s="75"/>
      <c r="C656" s="178" t="s">
        <v>542</v>
      </c>
      <c r="D656" s="173"/>
      <c r="E656" s="174"/>
      <c r="F656" s="32">
        <v>1146750</v>
      </c>
      <c r="G656" s="32">
        <v>819107.04</v>
      </c>
      <c r="H656" s="27"/>
      <c r="I656" s="26"/>
      <c r="J656" s="20"/>
    </row>
    <row r="657" spans="1:10" ht="15" customHeight="1">
      <c r="A657" s="74">
        <v>52</v>
      </c>
      <c r="B657" s="75"/>
      <c r="C657" s="178" t="s">
        <v>543</v>
      </c>
      <c r="D657" s="173"/>
      <c r="E657" s="174"/>
      <c r="F657" s="32">
        <v>270500</v>
      </c>
      <c r="G657" s="32">
        <v>90166.64</v>
      </c>
      <c r="H657" s="27"/>
      <c r="I657" s="26"/>
      <c r="J657" s="20"/>
    </row>
    <row r="658" spans="1:10" ht="15" customHeight="1">
      <c r="A658" s="84">
        <v>53</v>
      </c>
      <c r="B658" s="85"/>
      <c r="C658" s="178" t="s">
        <v>498</v>
      </c>
      <c r="D658" s="173"/>
      <c r="E658" s="174"/>
      <c r="F658" s="32">
        <v>388400</v>
      </c>
      <c r="G658" s="32">
        <v>194199.98</v>
      </c>
      <c r="H658" s="27"/>
      <c r="I658" s="26"/>
      <c r="J658" s="20"/>
    </row>
    <row r="659" spans="1:10" ht="15" customHeight="1">
      <c r="A659" s="93">
        <v>54</v>
      </c>
      <c r="B659" s="94"/>
      <c r="C659" s="178" t="s">
        <v>544</v>
      </c>
      <c r="D659" s="173"/>
      <c r="E659" s="174"/>
      <c r="F659" s="32">
        <v>3642149.24</v>
      </c>
      <c r="G659" s="32">
        <v>2991765.44</v>
      </c>
      <c r="H659" s="27"/>
      <c r="I659" s="26"/>
      <c r="J659" s="20"/>
    </row>
    <row r="660" spans="1:10" ht="15" customHeight="1">
      <c r="A660" s="105">
        <v>55</v>
      </c>
      <c r="B660" s="106"/>
      <c r="C660" s="178" t="s">
        <v>577</v>
      </c>
      <c r="D660" s="173"/>
      <c r="E660" s="174"/>
      <c r="F660" s="32">
        <v>99120</v>
      </c>
      <c r="G660" s="32"/>
      <c r="H660" s="27"/>
      <c r="I660" s="26"/>
      <c r="J660" s="20"/>
    </row>
    <row r="661" spans="1:10" ht="15" customHeight="1">
      <c r="A661" s="262" t="s">
        <v>373</v>
      </c>
      <c r="B661" s="262"/>
      <c r="C661" s="262"/>
      <c r="D661" s="262"/>
      <c r="E661" s="262"/>
      <c r="F661" s="119">
        <f>SUM(F604+F642)</f>
        <v>19587524.2</v>
      </c>
      <c r="G661" s="119">
        <f>SUM(G604+G642)</f>
        <v>10187779.040000001</v>
      </c>
      <c r="H661" s="118"/>
      <c r="I661" s="118"/>
      <c r="J661" s="118"/>
    </row>
    <row r="662" spans="1:2" ht="15.75">
      <c r="A662" s="12" t="s">
        <v>683</v>
      </c>
      <c r="B662" s="12"/>
    </row>
    <row r="664" spans="3:6" ht="15.75">
      <c r="C664" s="31"/>
      <c r="D664" s="31"/>
      <c r="E664" s="31"/>
      <c r="F664" s="31"/>
    </row>
    <row r="665" spans="3:6" ht="15.75">
      <c r="C665" s="8" t="s">
        <v>499</v>
      </c>
      <c r="D665" s="8"/>
      <c r="E665" s="8"/>
      <c r="F665" s="8" t="s">
        <v>500</v>
      </c>
    </row>
    <row r="666" spans="3:6" ht="16.5">
      <c r="C666" s="87"/>
      <c r="D666" s="87"/>
      <c r="E666" s="87"/>
      <c r="F666" s="87"/>
    </row>
    <row r="673" ht="30">
      <c r="E673" s="146" t="s">
        <v>714</v>
      </c>
    </row>
  </sheetData>
  <sheetProtection/>
  <mergeCells count="996">
    <mergeCell ref="C297:E297"/>
    <mergeCell ref="C633:E633"/>
    <mergeCell ref="C466:E466"/>
    <mergeCell ref="C302:E302"/>
    <mergeCell ref="C307:E307"/>
    <mergeCell ref="C296:E296"/>
    <mergeCell ref="C456:E456"/>
    <mergeCell ref="C614:E614"/>
    <mergeCell ref="C587:E587"/>
    <mergeCell ref="C585:E585"/>
    <mergeCell ref="C586:E586"/>
    <mergeCell ref="C591:E591"/>
    <mergeCell ref="C625:E625"/>
    <mergeCell ref="C575:E575"/>
    <mergeCell ref="C577:E577"/>
    <mergeCell ref="C576:E576"/>
    <mergeCell ref="C612:E612"/>
    <mergeCell ref="C605:E605"/>
    <mergeCell ref="C621:E621"/>
    <mergeCell ref="C624:E624"/>
    <mergeCell ref="C301:E301"/>
    <mergeCell ref="C338:E338"/>
    <mergeCell ref="C552:E552"/>
    <mergeCell ref="C573:E573"/>
    <mergeCell ref="A455:E455"/>
    <mergeCell ref="C467:E467"/>
    <mergeCell ref="A527:E527"/>
    <mergeCell ref="A558:B558"/>
    <mergeCell ref="C562:E562"/>
    <mergeCell ref="C558:E558"/>
    <mergeCell ref="C658:E658"/>
    <mergeCell ref="C129:E129"/>
    <mergeCell ref="C123:E123"/>
    <mergeCell ref="C124:E124"/>
    <mergeCell ref="C125:E125"/>
    <mergeCell ref="C634:E634"/>
    <mergeCell ref="C588:E588"/>
    <mergeCell ref="C152:E152"/>
    <mergeCell ref="C584:E584"/>
    <mergeCell ref="C582:E582"/>
    <mergeCell ref="A575:B575"/>
    <mergeCell ref="A549:B549"/>
    <mergeCell ref="A577:B577"/>
    <mergeCell ref="A576:B576"/>
    <mergeCell ref="A571:B571"/>
    <mergeCell ref="C298:E298"/>
    <mergeCell ref="A463:B463"/>
    <mergeCell ref="A562:B562"/>
    <mergeCell ref="A561:B561"/>
    <mergeCell ref="A572:E572"/>
    <mergeCell ref="C25:E25"/>
    <mergeCell ref="C39:E39"/>
    <mergeCell ref="C120:E120"/>
    <mergeCell ref="C121:E121"/>
    <mergeCell ref="C122:E122"/>
    <mergeCell ref="C28:E28"/>
    <mergeCell ref="C29:E29"/>
    <mergeCell ref="C30:E30"/>
    <mergeCell ref="C34:E34"/>
    <mergeCell ref="C35:E35"/>
    <mergeCell ref="C151:E151"/>
    <mergeCell ref="C153:E153"/>
    <mergeCell ref="C199:E199"/>
    <mergeCell ref="C475:E475"/>
    <mergeCell ref="C514:E514"/>
    <mergeCell ref="A460:E460"/>
    <mergeCell ref="C300:E300"/>
    <mergeCell ref="A465:E465"/>
    <mergeCell ref="A466:B466"/>
    <mergeCell ref="C303:E303"/>
    <mergeCell ref="A544:G544"/>
    <mergeCell ref="A470:B470"/>
    <mergeCell ref="A471:B471"/>
    <mergeCell ref="A472:B472"/>
    <mergeCell ref="A512:B512"/>
    <mergeCell ref="A468:B468"/>
    <mergeCell ref="A473:B473"/>
    <mergeCell ref="G520:G525"/>
    <mergeCell ref="A526:E526"/>
    <mergeCell ref="A469:B469"/>
    <mergeCell ref="C549:E549"/>
    <mergeCell ref="A514:B514"/>
    <mergeCell ref="C490:E490"/>
    <mergeCell ref="A506:B506"/>
    <mergeCell ref="A507:B507"/>
    <mergeCell ref="A474:B474"/>
    <mergeCell ref="C538:E538"/>
    <mergeCell ref="C496:E496"/>
    <mergeCell ref="C489:E489"/>
    <mergeCell ref="A508:B508"/>
    <mergeCell ref="C304:E304"/>
    <mergeCell ref="C305:E305"/>
    <mergeCell ref="C306:E306"/>
    <mergeCell ref="A464:B464"/>
    <mergeCell ref="A454:B454"/>
    <mergeCell ref="A462:B462"/>
    <mergeCell ref="C463:E463"/>
    <mergeCell ref="C450:E450"/>
    <mergeCell ref="A446:B446"/>
    <mergeCell ref="C459:E459"/>
    <mergeCell ref="C295:E295"/>
    <mergeCell ref="C292:E292"/>
    <mergeCell ref="C293:E293"/>
    <mergeCell ref="C285:E285"/>
    <mergeCell ref="C286:E286"/>
    <mergeCell ref="C287:E287"/>
    <mergeCell ref="C288:E288"/>
    <mergeCell ref="C289:E289"/>
    <mergeCell ref="C290:E290"/>
    <mergeCell ref="C291:E291"/>
    <mergeCell ref="C255:E255"/>
    <mergeCell ref="C280:E280"/>
    <mergeCell ref="C281:E281"/>
    <mergeCell ref="C282:E282"/>
    <mergeCell ref="C278:E278"/>
    <mergeCell ref="C279:E279"/>
    <mergeCell ref="A275:E275"/>
    <mergeCell ref="A255:B255"/>
    <mergeCell ref="C260:E260"/>
    <mergeCell ref="A257:B257"/>
    <mergeCell ref="C179:E179"/>
    <mergeCell ref="C190:E190"/>
    <mergeCell ref="C247:E247"/>
    <mergeCell ref="C202:E202"/>
    <mergeCell ref="C201:E201"/>
    <mergeCell ref="C243:E243"/>
    <mergeCell ref="C203:E203"/>
    <mergeCell ref="C238:E238"/>
    <mergeCell ref="C240:E240"/>
    <mergeCell ref="C245:E245"/>
    <mergeCell ref="C246:E246"/>
    <mergeCell ref="C249:E249"/>
    <mergeCell ref="C250:E250"/>
    <mergeCell ref="C233:E233"/>
    <mergeCell ref="C241:E241"/>
    <mergeCell ref="C242:E242"/>
    <mergeCell ref="C239:E239"/>
    <mergeCell ref="C235:E235"/>
    <mergeCell ref="C236:E236"/>
    <mergeCell ref="C230:E230"/>
    <mergeCell ref="C219:E219"/>
    <mergeCell ref="C225:E225"/>
    <mergeCell ref="C234:E234"/>
    <mergeCell ref="C651:E651"/>
    <mergeCell ref="A642:E642"/>
    <mergeCell ref="A605:B605"/>
    <mergeCell ref="A593:E593"/>
    <mergeCell ref="A569:G569"/>
    <mergeCell ref="C244:E244"/>
    <mergeCell ref="G598:G603"/>
    <mergeCell ref="C620:E620"/>
    <mergeCell ref="C644:E644"/>
    <mergeCell ref="C619:E619"/>
    <mergeCell ref="C615:E615"/>
    <mergeCell ref="C251:E251"/>
    <mergeCell ref="C252:E252"/>
    <mergeCell ref="C636:E636"/>
    <mergeCell ref="C616:E616"/>
    <mergeCell ref="C627:E627"/>
    <mergeCell ref="C139:E139"/>
    <mergeCell ref="C164:E164"/>
    <mergeCell ref="C221:E221"/>
    <mergeCell ref="C609:E609"/>
    <mergeCell ref="A461:E461"/>
    <mergeCell ref="A207:B207"/>
    <mergeCell ref="C216:E216"/>
    <mergeCell ref="A217:B217"/>
    <mergeCell ref="A213:B213"/>
    <mergeCell ref="C237:E237"/>
    <mergeCell ref="C206:E206"/>
    <mergeCell ref="C217:E217"/>
    <mergeCell ref="C661:E661"/>
    <mergeCell ref="A661:B661"/>
    <mergeCell ref="A604:E604"/>
    <mergeCell ref="A645:B645"/>
    <mergeCell ref="C645:E645"/>
    <mergeCell ref="A606:B606"/>
    <mergeCell ref="C635:E635"/>
    <mergeCell ref="C608:E608"/>
    <mergeCell ref="C655:E655"/>
    <mergeCell ref="C646:E646"/>
    <mergeCell ref="C649:E649"/>
    <mergeCell ref="C622:E622"/>
    <mergeCell ref="C650:E650"/>
    <mergeCell ref="C643:E643"/>
    <mergeCell ref="C648:E648"/>
    <mergeCell ref="C632:E632"/>
    <mergeCell ref="C639:E639"/>
    <mergeCell ref="C640:E640"/>
    <mergeCell ref="C641:E641"/>
    <mergeCell ref="C628:E628"/>
    <mergeCell ref="A260:B260"/>
    <mergeCell ref="C626:E626"/>
    <mergeCell ref="C631:E631"/>
    <mergeCell ref="C629:E629"/>
    <mergeCell ref="C618:E618"/>
    <mergeCell ref="C623:E623"/>
    <mergeCell ref="C277:E277"/>
    <mergeCell ref="C464:E464"/>
    <mergeCell ref="A457:E457"/>
    <mergeCell ref="C283:E283"/>
    <mergeCell ref="C284:E284"/>
    <mergeCell ref="A453:B453"/>
    <mergeCell ref="C453:E453"/>
    <mergeCell ref="C299:E299"/>
    <mergeCell ref="A448:B448"/>
    <mergeCell ref="C448:E448"/>
    <mergeCell ref="A443:B443"/>
    <mergeCell ref="C443:E443"/>
    <mergeCell ref="C294:E294"/>
    <mergeCell ref="A449:B449"/>
    <mergeCell ref="C449:E449"/>
    <mergeCell ref="A450:B450"/>
    <mergeCell ref="J9:J14"/>
    <mergeCell ref="C258:E258"/>
    <mergeCell ref="C253:E253"/>
    <mergeCell ref="C261:E261"/>
    <mergeCell ref="A276:B276"/>
    <mergeCell ref="C213:E213"/>
    <mergeCell ref="J520:J525"/>
    <mergeCell ref="J598:J603"/>
    <mergeCell ref="H598:H603"/>
    <mergeCell ref="I598:I603"/>
    <mergeCell ref="F598:F603"/>
    <mergeCell ref="A15:G15"/>
    <mergeCell ref="A17:B17"/>
    <mergeCell ref="C17:E17"/>
    <mergeCell ref="A18:B18"/>
    <mergeCell ref="C182:E182"/>
    <mergeCell ref="E1:G1"/>
    <mergeCell ref="E4:G4"/>
    <mergeCell ref="C231:E231"/>
    <mergeCell ref="C232:E232"/>
    <mergeCell ref="C32:E32"/>
    <mergeCell ref="C33:E33"/>
    <mergeCell ref="C135:E135"/>
    <mergeCell ref="C133:E133"/>
    <mergeCell ref="C224:E224"/>
    <mergeCell ref="C220:E220"/>
    <mergeCell ref="A308:E308"/>
    <mergeCell ref="A312:G312"/>
    <mergeCell ref="A519:G519"/>
    <mergeCell ref="F520:F525"/>
    <mergeCell ref="A254:B254"/>
    <mergeCell ref="C254:E254"/>
    <mergeCell ref="C446:E446"/>
    <mergeCell ref="A447:B447"/>
    <mergeCell ref="C447:E447"/>
    <mergeCell ref="A458:B458"/>
    <mergeCell ref="A258:B258"/>
    <mergeCell ref="C458:E458"/>
    <mergeCell ref="C454:E454"/>
    <mergeCell ref="C256:E256"/>
    <mergeCell ref="C257:E257"/>
    <mergeCell ref="A261:B261"/>
    <mergeCell ref="C452:E452"/>
    <mergeCell ref="C259:E259"/>
    <mergeCell ref="A259:B259"/>
    <mergeCell ref="C276:E276"/>
    <mergeCell ref="A228:B228"/>
    <mergeCell ref="C228:E228"/>
    <mergeCell ref="A229:B229"/>
    <mergeCell ref="A256:B256"/>
    <mergeCell ref="A226:B226"/>
    <mergeCell ref="A225:B225"/>
    <mergeCell ref="C229:E229"/>
    <mergeCell ref="A227:B227"/>
    <mergeCell ref="C227:E227"/>
    <mergeCell ref="C248:E248"/>
    <mergeCell ref="C214:E214"/>
    <mergeCell ref="A215:B215"/>
    <mergeCell ref="C215:E215"/>
    <mergeCell ref="C218:E218"/>
    <mergeCell ref="C226:E226"/>
    <mergeCell ref="C222:E222"/>
    <mergeCell ref="A218:B218"/>
    <mergeCell ref="C205:E205"/>
    <mergeCell ref="C223:E223"/>
    <mergeCell ref="A216:B216"/>
    <mergeCell ref="A210:B210"/>
    <mergeCell ref="C210:E210"/>
    <mergeCell ref="A211:B211"/>
    <mergeCell ref="C211:E211"/>
    <mergeCell ref="A212:B212"/>
    <mergeCell ref="C212:E212"/>
    <mergeCell ref="C208:E208"/>
    <mergeCell ref="C198:E198"/>
    <mergeCell ref="C200:E200"/>
    <mergeCell ref="A214:B214"/>
    <mergeCell ref="A209:B209"/>
    <mergeCell ref="C209:E209"/>
    <mergeCell ref="C181:E181"/>
    <mergeCell ref="C184:E184"/>
    <mergeCell ref="C187:E187"/>
    <mergeCell ref="C207:E207"/>
    <mergeCell ref="A206:B206"/>
    <mergeCell ref="C204:E204"/>
    <mergeCell ref="A194:B194"/>
    <mergeCell ref="C194:E194"/>
    <mergeCell ref="A195:B195"/>
    <mergeCell ref="A196:B196"/>
    <mergeCell ref="C196:E196"/>
    <mergeCell ref="C195:E195"/>
    <mergeCell ref="A197:B197"/>
    <mergeCell ref="C197:E197"/>
    <mergeCell ref="A198:B198"/>
    <mergeCell ref="A191:B191"/>
    <mergeCell ref="C191:E191"/>
    <mergeCell ref="A192:B192"/>
    <mergeCell ref="C192:E192"/>
    <mergeCell ref="A193:B193"/>
    <mergeCell ref="C193:E193"/>
    <mergeCell ref="A186:B186"/>
    <mergeCell ref="C186:E186"/>
    <mergeCell ref="A188:B188"/>
    <mergeCell ref="C188:E188"/>
    <mergeCell ref="A189:B189"/>
    <mergeCell ref="C189:E189"/>
    <mergeCell ref="A180:B180"/>
    <mergeCell ref="C180:E180"/>
    <mergeCell ref="A185:B185"/>
    <mergeCell ref="C185:E185"/>
    <mergeCell ref="C176:E176"/>
    <mergeCell ref="C174:E174"/>
    <mergeCell ref="C175:E175"/>
    <mergeCell ref="C183:E183"/>
    <mergeCell ref="C177:E177"/>
    <mergeCell ref="C178:E178"/>
    <mergeCell ref="A170:B170"/>
    <mergeCell ref="C170:E170"/>
    <mergeCell ref="A171:B171"/>
    <mergeCell ref="C171:E171"/>
    <mergeCell ref="A173:B173"/>
    <mergeCell ref="C173:E173"/>
    <mergeCell ref="A167:B167"/>
    <mergeCell ref="C167:E167"/>
    <mergeCell ref="A168:B168"/>
    <mergeCell ref="C168:E168"/>
    <mergeCell ref="A169:B169"/>
    <mergeCell ref="C169:E169"/>
    <mergeCell ref="A160:E160"/>
    <mergeCell ref="A161:B161"/>
    <mergeCell ref="C162:E162"/>
    <mergeCell ref="A164:B164"/>
    <mergeCell ref="A166:B166"/>
    <mergeCell ref="C166:E166"/>
    <mergeCell ref="C163:E163"/>
    <mergeCell ref="C161:E161"/>
    <mergeCell ref="A148:B148"/>
    <mergeCell ref="C148:E148"/>
    <mergeCell ref="A149:B149"/>
    <mergeCell ref="C149:E149"/>
    <mergeCell ref="A165:B165"/>
    <mergeCell ref="C165:E165"/>
    <mergeCell ref="A150:B150"/>
    <mergeCell ref="C150:E150"/>
    <mergeCell ref="A158:E158"/>
    <mergeCell ref="C159:E159"/>
    <mergeCell ref="A145:B145"/>
    <mergeCell ref="C145:E145"/>
    <mergeCell ref="A146:B146"/>
    <mergeCell ref="C146:E146"/>
    <mergeCell ref="A147:B147"/>
    <mergeCell ref="C147:E147"/>
    <mergeCell ref="A142:B142"/>
    <mergeCell ref="C142:E142"/>
    <mergeCell ref="A143:B143"/>
    <mergeCell ref="C143:E143"/>
    <mergeCell ref="A144:B144"/>
    <mergeCell ref="C144:E144"/>
    <mergeCell ref="A118:B118"/>
    <mergeCell ref="C118:E118"/>
    <mergeCell ref="A119:B119"/>
    <mergeCell ref="C119:E119"/>
    <mergeCell ref="C130:E130"/>
    <mergeCell ref="C131:E131"/>
    <mergeCell ref="C128:E128"/>
    <mergeCell ref="C126:E126"/>
    <mergeCell ref="C127:E127"/>
    <mergeCell ref="C132:E132"/>
    <mergeCell ref="A141:B141"/>
    <mergeCell ref="C141:E141"/>
    <mergeCell ref="A116:B116"/>
    <mergeCell ref="C116:E116"/>
    <mergeCell ref="A117:B117"/>
    <mergeCell ref="C117:E117"/>
    <mergeCell ref="A140:B140"/>
    <mergeCell ref="C140:E140"/>
    <mergeCell ref="C134:E134"/>
    <mergeCell ref="C136:E136"/>
    <mergeCell ref="C137:E137"/>
    <mergeCell ref="C138:E138"/>
    <mergeCell ref="A112:B112"/>
    <mergeCell ref="C112:E112"/>
    <mergeCell ref="A114:B114"/>
    <mergeCell ref="C114:E114"/>
    <mergeCell ref="C113:E113"/>
    <mergeCell ref="A115:B115"/>
    <mergeCell ref="C115:E115"/>
    <mergeCell ref="A109:B109"/>
    <mergeCell ref="C109:E109"/>
    <mergeCell ref="A110:B110"/>
    <mergeCell ref="C110:E110"/>
    <mergeCell ref="A111:B111"/>
    <mergeCell ref="C111:E111"/>
    <mergeCell ref="A106:B106"/>
    <mergeCell ref="C106:E106"/>
    <mergeCell ref="A107:B107"/>
    <mergeCell ref="C107:E107"/>
    <mergeCell ref="A108:B108"/>
    <mergeCell ref="C108:E108"/>
    <mergeCell ref="A103:B103"/>
    <mergeCell ref="C103:E103"/>
    <mergeCell ref="A104:B104"/>
    <mergeCell ref="C104:E104"/>
    <mergeCell ref="A105:B105"/>
    <mergeCell ref="C105:E105"/>
    <mergeCell ref="A100:B100"/>
    <mergeCell ref="C100:E100"/>
    <mergeCell ref="A101:B101"/>
    <mergeCell ref="C101:E101"/>
    <mergeCell ref="A102:B102"/>
    <mergeCell ref="C102:E102"/>
    <mergeCell ref="A97:B97"/>
    <mergeCell ref="C97:E97"/>
    <mergeCell ref="A98:B98"/>
    <mergeCell ref="C98:E98"/>
    <mergeCell ref="A99:B99"/>
    <mergeCell ref="C99:E99"/>
    <mergeCell ref="A94:B94"/>
    <mergeCell ref="C94:E94"/>
    <mergeCell ref="A95:B95"/>
    <mergeCell ref="C95:E95"/>
    <mergeCell ref="A96:B96"/>
    <mergeCell ref="C96:E96"/>
    <mergeCell ref="A91:B91"/>
    <mergeCell ref="C91:E91"/>
    <mergeCell ref="A92:B92"/>
    <mergeCell ref="C92:E92"/>
    <mergeCell ref="A93:B93"/>
    <mergeCell ref="C93:E93"/>
    <mergeCell ref="A88:B88"/>
    <mergeCell ref="C88:E88"/>
    <mergeCell ref="A89:B89"/>
    <mergeCell ref="C89:E89"/>
    <mergeCell ref="A90:B90"/>
    <mergeCell ref="C90:E90"/>
    <mergeCell ref="A85:B85"/>
    <mergeCell ref="C85:E85"/>
    <mergeCell ref="A86:B86"/>
    <mergeCell ref="C86:E86"/>
    <mergeCell ref="A87:B87"/>
    <mergeCell ref="C87:E87"/>
    <mergeCell ref="A82:B82"/>
    <mergeCell ref="C82:E82"/>
    <mergeCell ref="A83:B83"/>
    <mergeCell ref="C83:E83"/>
    <mergeCell ref="A84:B84"/>
    <mergeCell ref="C84:E84"/>
    <mergeCell ref="A79:B79"/>
    <mergeCell ref="C79:E79"/>
    <mergeCell ref="A80:B80"/>
    <mergeCell ref="C80:E80"/>
    <mergeCell ref="A81:B81"/>
    <mergeCell ref="C81:E81"/>
    <mergeCell ref="A76:B76"/>
    <mergeCell ref="C76:E76"/>
    <mergeCell ref="A77:B77"/>
    <mergeCell ref="C77:E77"/>
    <mergeCell ref="A78:B78"/>
    <mergeCell ref="C78:E78"/>
    <mergeCell ref="A72:B72"/>
    <mergeCell ref="C72:E72"/>
    <mergeCell ref="A73:B73"/>
    <mergeCell ref="C73:E73"/>
    <mergeCell ref="A75:B75"/>
    <mergeCell ref="C75:E75"/>
    <mergeCell ref="C74:E74"/>
    <mergeCell ref="A69:B69"/>
    <mergeCell ref="C69:E69"/>
    <mergeCell ref="A70:B70"/>
    <mergeCell ref="C70:E70"/>
    <mergeCell ref="A71:B71"/>
    <mergeCell ref="C71:E71"/>
    <mergeCell ref="A66:B66"/>
    <mergeCell ref="C66:E66"/>
    <mergeCell ref="A67:B67"/>
    <mergeCell ref="C67:E67"/>
    <mergeCell ref="A68:B68"/>
    <mergeCell ref="C68:E68"/>
    <mergeCell ref="A63:B63"/>
    <mergeCell ref="C63:E63"/>
    <mergeCell ref="A64:B64"/>
    <mergeCell ref="C64:E64"/>
    <mergeCell ref="A65:B65"/>
    <mergeCell ref="C65:E65"/>
    <mergeCell ref="A60:B60"/>
    <mergeCell ref="C60:E60"/>
    <mergeCell ref="A61:B61"/>
    <mergeCell ref="C61:E61"/>
    <mergeCell ref="A62:B62"/>
    <mergeCell ref="C62:E62"/>
    <mergeCell ref="A57:B57"/>
    <mergeCell ref="C57:E57"/>
    <mergeCell ref="A58:B58"/>
    <mergeCell ref="C58:E58"/>
    <mergeCell ref="A59:B59"/>
    <mergeCell ref="C59:E59"/>
    <mergeCell ref="A54:B54"/>
    <mergeCell ref="C54:E54"/>
    <mergeCell ref="A55:B55"/>
    <mergeCell ref="C55:E55"/>
    <mergeCell ref="A56:B56"/>
    <mergeCell ref="C56:E56"/>
    <mergeCell ref="A51:B51"/>
    <mergeCell ref="C51:E51"/>
    <mergeCell ref="A52:B52"/>
    <mergeCell ref="C52:E52"/>
    <mergeCell ref="A53:B53"/>
    <mergeCell ref="C53:E53"/>
    <mergeCell ref="A48:B48"/>
    <mergeCell ref="C48:E48"/>
    <mergeCell ref="A49:B49"/>
    <mergeCell ref="C49:E49"/>
    <mergeCell ref="A50:B50"/>
    <mergeCell ref="C50:E50"/>
    <mergeCell ref="A43:B43"/>
    <mergeCell ref="C43:E43"/>
    <mergeCell ref="A44:B44"/>
    <mergeCell ref="C44:E44"/>
    <mergeCell ref="A47:B47"/>
    <mergeCell ref="C47:E47"/>
    <mergeCell ref="C45:E45"/>
    <mergeCell ref="C46:E46"/>
    <mergeCell ref="A42:B42"/>
    <mergeCell ref="C42:E42"/>
    <mergeCell ref="C40:E40"/>
    <mergeCell ref="C36:E36"/>
    <mergeCell ref="C27:E27"/>
    <mergeCell ref="A41:E41"/>
    <mergeCell ref="C31:E31"/>
    <mergeCell ref="C37:E37"/>
    <mergeCell ref="C38:E38"/>
    <mergeCell ref="C18:E18"/>
    <mergeCell ref="A9:E14"/>
    <mergeCell ref="F9:F14"/>
    <mergeCell ref="G9:G14"/>
    <mergeCell ref="A16:E16"/>
    <mergeCell ref="C462:E462"/>
    <mergeCell ref="A451:B451"/>
    <mergeCell ref="C451:E451"/>
    <mergeCell ref="A452:B452"/>
    <mergeCell ref="A459:B459"/>
    <mergeCell ref="A19:E19"/>
    <mergeCell ref="A20:B20"/>
    <mergeCell ref="C20:E20"/>
    <mergeCell ref="A26:E26"/>
    <mergeCell ref="A21:B21"/>
    <mergeCell ref="C21:E21"/>
    <mergeCell ref="A22:E22"/>
    <mergeCell ref="A23:B23"/>
    <mergeCell ref="C23:E23"/>
    <mergeCell ref="C24:E24"/>
    <mergeCell ref="A444:B444"/>
    <mergeCell ref="C444:E444"/>
    <mergeCell ref="A445:B445"/>
    <mergeCell ref="C445:E445"/>
    <mergeCell ref="A441:B441"/>
    <mergeCell ref="C441:E441"/>
    <mergeCell ref="C438:E438"/>
    <mergeCell ref="A439:B439"/>
    <mergeCell ref="C439:E439"/>
    <mergeCell ref="A442:B442"/>
    <mergeCell ref="C442:E442"/>
    <mergeCell ref="A432:B432"/>
    <mergeCell ref="C432:E432"/>
    <mergeCell ref="A437:E437"/>
    <mergeCell ref="A440:B440"/>
    <mergeCell ref="C440:E440"/>
    <mergeCell ref="A436:B436"/>
    <mergeCell ref="C433:E433"/>
    <mergeCell ref="C434:E434"/>
    <mergeCell ref="C436:E436"/>
    <mergeCell ref="A429:B429"/>
    <mergeCell ref="C429:E429"/>
    <mergeCell ref="A433:B433"/>
    <mergeCell ref="A434:B434"/>
    <mergeCell ref="A435:B435"/>
    <mergeCell ref="A438:B438"/>
    <mergeCell ref="A430:B430"/>
    <mergeCell ref="C430:E430"/>
    <mergeCell ref="A431:B431"/>
    <mergeCell ref="C431:E431"/>
    <mergeCell ref="A426:B426"/>
    <mergeCell ref="C426:E426"/>
    <mergeCell ref="A427:B427"/>
    <mergeCell ref="C427:E427"/>
    <mergeCell ref="A428:B428"/>
    <mergeCell ref="C428:E428"/>
    <mergeCell ref="A423:B423"/>
    <mergeCell ref="C423:E423"/>
    <mergeCell ref="A424:B424"/>
    <mergeCell ref="C424:E424"/>
    <mergeCell ref="A425:B425"/>
    <mergeCell ref="C425:E425"/>
    <mergeCell ref="A420:B420"/>
    <mergeCell ref="C420:E420"/>
    <mergeCell ref="A421:B421"/>
    <mergeCell ref="C421:E421"/>
    <mergeCell ref="A422:B422"/>
    <mergeCell ref="C422:E422"/>
    <mergeCell ref="A417:B417"/>
    <mergeCell ref="C417:E417"/>
    <mergeCell ref="A418:B418"/>
    <mergeCell ref="C418:E418"/>
    <mergeCell ref="A419:B419"/>
    <mergeCell ref="C419:E419"/>
    <mergeCell ref="A414:B414"/>
    <mergeCell ref="C414:E414"/>
    <mergeCell ref="A415:B415"/>
    <mergeCell ref="C415:E415"/>
    <mergeCell ref="A416:B416"/>
    <mergeCell ref="C416:E416"/>
    <mergeCell ref="A411:B411"/>
    <mergeCell ref="C411:E411"/>
    <mergeCell ref="A412:B412"/>
    <mergeCell ref="C412:E412"/>
    <mergeCell ref="A413:B413"/>
    <mergeCell ref="C413:E413"/>
    <mergeCell ref="A408:B408"/>
    <mergeCell ref="C408:E408"/>
    <mergeCell ref="A409:B409"/>
    <mergeCell ref="C409:E409"/>
    <mergeCell ref="A410:B410"/>
    <mergeCell ref="C410:E410"/>
    <mergeCell ref="A405:B405"/>
    <mergeCell ref="C405:E405"/>
    <mergeCell ref="A406:B406"/>
    <mergeCell ref="C406:E406"/>
    <mergeCell ref="A407:B407"/>
    <mergeCell ref="C407:E407"/>
    <mergeCell ref="A402:B402"/>
    <mergeCell ref="C402:E402"/>
    <mergeCell ref="A403:B403"/>
    <mergeCell ref="C403:E403"/>
    <mergeCell ref="A404:B404"/>
    <mergeCell ref="C404:E404"/>
    <mergeCell ref="A399:B399"/>
    <mergeCell ref="C399:E399"/>
    <mergeCell ref="A400:B400"/>
    <mergeCell ref="C400:E400"/>
    <mergeCell ref="A401:B401"/>
    <mergeCell ref="C401:E401"/>
    <mergeCell ref="A396:B396"/>
    <mergeCell ref="C396:E396"/>
    <mergeCell ref="A397:B397"/>
    <mergeCell ref="C397:E397"/>
    <mergeCell ref="A398:B398"/>
    <mergeCell ref="C398:E398"/>
    <mergeCell ref="A393:B393"/>
    <mergeCell ref="C393:E393"/>
    <mergeCell ref="A394:B394"/>
    <mergeCell ref="C394:E394"/>
    <mergeCell ref="A395:B395"/>
    <mergeCell ref="C395:E395"/>
    <mergeCell ref="A390:B390"/>
    <mergeCell ref="C390:E390"/>
    <mergeCell ref="A391:B391"/>
    <mergeCell ref="C391:E391"/>
    <mergeCell ref="A392:B392"/>
    <mergeCell ref="C392:E392"/>
    <mergeCell ref="A387:B387"/>
    <mergeCell ref="C387:E387"/>
    <mergeCell ref="A388:B388"/>
    <mergeCell ref="C388:E388"/>
    <mergeCell ref="A389:B389"/>
    <mergeCell ref="C389:E389"/>
    <mergeCell ref="A384:B384"/>
    <mergeCell ref="C384:E384"/>
    <mergeCell ref="A385:B385"/>
    <mergeCell ref="C385:E385"/>
    <mergeCell ref="A386:B386"/>
    <mergeCell ref="C386:E386"/>
    <mergeCell ref="A381:B381"/>
    <mergeCell ref="C381:E381"/>
    <mergeCell ref="A382:B382"/>
    <mergeCell ref="C382:E382"/>
    <mergeCell ref="A383:B383"/>
    <mergeCell ref="C383:E383"/>
    <mergeCell ref="A378:B378"/>
    <mergeCell ref="C378:E378"/>
    <mergeCell ref="A379:B379"/>
    <mergeCell ref="C379:E379"/>
    <mergeCell ref="A380:B380"/>
    <mergeCell ref="C380:E380"/>
    <mergeCell ref="A375:B375"/>
    <mergeCell ref="C375:E375"/>
    <mergeCell ref="A376:B376"/>
    <mergeCell ref="C376:E376"/>
    <mergeCell ref="A377:B377"/>
    <mergeCell ref="C377:E377"/>
    <mergeCell ref="A372:B372"/>
    <mergeCell ref="C372:E372"/>
    <mergeCell ref="A373:B373"/>
    <mergeCell ref="C373:E373"/>
    <mergeCell ref="A374:B374"/>
    <mergeCell ref="C374:E374"/>
    <mergeCell ref="A369:B369"/>
    <mergeCell ref="C369:E369"/>
    <mergeCell ref="A370:B370"/>
    <mergeCell ref="C370:E370"/>
    <mergeCell ref="A371:B371"/>
    <mergeCell ref="C371:E371"/>
    <mergeCell ref="A366:B366"/>
    <mergeCell ref="C366:E366"/>
    <mergeCell ref="A367:B367"/>
    <mergeCell ref="C367:E367"/>
    <mergeCell ref="A368:B368"/>
    <mergeCell ref="C368:E368"/>
    <mergeCell ref="A363:B363"/>
    <mergeCell ref="C363:E363"/>
    <mergeCell ref="A364:B364"/>
    <mergeCell ref="C364:E364"/>
    <mergeCell ref="A365:B365"/>
    <mergeCell ref="C365:E365"/>
    <mergeCell ref="A360:B360"/>
    <mergeCell ref="C360:E360"/>
    <mergeCell ref="A361:B361"/>
    <mergeCell ref="C361:E361"/>
    <mergeCell ref="A362:B362"/>
    <mergeCell ref="C362:E362"/>
    <mergeCell ref="A357:B357"/>
    <mergeCell ref="C357:E357"/>
    <mergeCell ref="A358:B358"/>
    <mergeCell ref="C358:E358"/>
    <mergeCell ref="A359:B359"/>
    <mergeCell ref="C359:E359"/>
    <mergeCell ref="A354:B354"/>
    <mergeCell ref="C354:E354"/>
    <mergeCell ref="A355:B355"/>
    <mergeCell ref="C355:E355"/>
    <mergeCell ref="A356:B356"/>
    <mergeCell ref="C356:E356"/>
    <mergeCell ref="A351:B351"/>
    <mergeCell ref="C351:E351"/>
    <mergeCell ref="A352:B352"/>
    <mergeCell ref="C352:E352"/>
    <mergeCell ref="A353:B353"/>
    <mergeCell ref="C353:E353"/>
    <mergeCell ref="A348:B348"/>
    <mergeCell ref="C348:E348"/>
    <mergeCell ref="A349:B349"/>
    <mergeCell ref="C349:E349"/>
    <mergeCell ref="A350:B350"/>
    <mergeCell ref="C350:E350"/>
    <mergeCell ref="A345:B345"/>
    <mergeCell ref="C345:E345"/>
    <mergeCell ref="A346:B346"/>
    <mergeCell ref="C346:E346"/>
    <mergeCell ref="A347:B347"/>
    <mergeCell ref="C347:E347"/>
    <mergeCell ref="A342:B342"/>
    <mergeCell ref="C342:E342"/>
    <mergeCell ref="A343:B343"/>
    <mergeCell ref="C343:E343"/>
    <mergeCell ref="A344:B344"/>
    <mergeCell ref="C344:E344"/>
    <mergeCell ref="A339:B339"/>
    <mergeCell ref="C339:E339"/>
    <mergeCell ref="A340:B340"/>
    <mergeCell ref="C340:E340"/>
    <mergeCell ref="A341:B341"/>
    <mergeCell ref="C341:E341"/>
    <mergeCell ref="A334:B334"/>
    <mergeCell ref="C334:E334"/>
    <mergeCell ref="A336:B336"/>
    <mergeCell ref="C336:E336"/>
    <mergeCell ref="A335:E335"/>
    <mergeCell ref="A337:B337"/>
    <mergeCell ref="C337:E337"/>
    <mergeCell ref="A330:B330"/>
    <mergeCell ref="C330:E330"/>
    <mergeCell ref="C331:E331"/>
    <mergeCell ref="A332:B332"/>
    <mergeCell ref="C332:E332"/>
    <mergeCell ref="A333:B333"/>
    <mergeCell ref="C333:E333"/>
    <mergeCell ref="A320:B320"/>
    <mergeCell ref="C320:E320"/>
    <mergeCell ref="A329:B329"/>
    <mergeCell ref="C329:E329"/>
    <mergeCell ref="C327:E327"/>
    <mergeCell ref="A328:B328"/>
    <mergeCell ref="C328:E328"/>
    <mergeCell ref="A326:B326"/>
    <mergeCell ref="A315:E315"/>
    <mergeCell ref="A316:B316"/>
    <mergeCell ref="C316:E316"/>
    <mergeCell ref="C324:E324"/>
    <mergeCell ref="A325:B325"/>
    <mergeCell ref="C323:E323"/>
    <mergeCell ref="A324:B324"/>
    <mergeCell ref="C325:E325"/>
    <mergeCell ref="A319:B319"/>
    <mergeCell ref="C319:E319"/>
    <mergeCell ref="C468:E468"/>
    <mergeCell ref="C326:E326"/>
    <mergeCell ref="A323:B323"/>
    <mergeCell ref="A318:E318"/>
    <mergeCell ref="A321:E321"/>
    <mergeCell ref="A322:B322"/>
    <mergeCell ref="A327:B327"/>
    <mergeCell ref="A331:B331"/>
    <mergeCell ref="C435:E435"/>
    <mergeCell ref="C322:E322"/>
    <mergeCell ref="A509:B509"/>
    <mergeCell ref="C478:E478"/>
    <mergeCell ref="C479:E479"/>
    <mergeCell ref="C480:E480"/>
    <mergeCell ref="C481:E481"/>
    <mergeCell ref="C508:E508"/>
    <mergeCell ref="C509:E509"/>
    <mergeCell ref="C482:E482"/>
    <mergeCell ref="C483:E483"/>
    <mergeCell ref="C485:E485"/>
    <mergeCell ref="C486:E486"/>
    <mergeCell ref="C487:E487"/>
    <mergeCell ref="C488:E488"/>
    <mergeCell ref="C484:E484"/>
    <mergeCell ref="A536:B536"/>
    <mergeCell ref="A541:E541"/>
    <mergeCell ref="C507:E507"/>
    <mergeCell ref="C534:E534"/>
    <mergeCell ref="A531:B531"/>
    <mergeCell ref="C528:E528"/>
    <mergeCell ref="C469:E469"/>
    <mergeCell ref="C470:E470"/>
    <mergeCell ref="C471:E471"/>
    <mergeCell ref="C472:E472"/>
    <mergeCell ref="C473:E473"/>
    <mergeCell ref="C474:E474"/>
    <mergeCell ref="C477:E477"/>
    <mergeCell ref="A535:B535"/>
    <mergeCell ref="A560:B560"/>
    <mergeCell ref="C566:E566"/>
    <mergeCell ref="A557:B557"/>
    <mergeCell ref="A528:B528"/>
    <mergeCell ref="A529:E529"/>
    <mergeCell ref="A530:E530"/>
    <mergeCell ref="A563:B563"/>
    <mergeCell ref="A564:B564"/>
    <mergeCell ref="A532:E532"/>
    <mergeCell ref="C533:E533"/>
    <mergeCell ref="A559:B559"/>
    <mergeCell ref="A534:B534"/>
    <mergeCell ref="A547:E547"/>
    <mergeCell ref="A548:B548"/>
    <mergeCell ref="A533:B533"/>
    <mergeCell ref="C540:E540"/>
    <mergeCell ref="C536:E536"/>
    <mergeCell ref="C551:E551"/>
    <mergeCell ref="A582:B582"/>
    <mergeCell ref="C592:E592"/>
    <mergeCell ref="C579:E579"/>
    <mergeCell ref="C563:E563"/>
    <mergeCell ref="A565:B565"/>
    <mergeCell ref="C565:E565"/>
    <mergeCell ref="A578:B578"/>
    <mergeCell ref="C590:E590"/>
    <mergeCell ref="A580:B580"/>
    <mergeCell ref="A566:B566"/>
    <mergeCell ref="A625:B625"/>
    <mergeCell ref="A624:B624"/>
    <mergeCell ref="A644:B644"/>
    <mergeCell ref="A610:B610"/>
    <mergeCell ref="C578:E578"/>
    <mergeCell ref="A621:B621"/>
    <mergeCell ref="A620:B620"/>
    <mergeCell ref="A626:B626"/>
    <mergeCell ref="A597:G597"/>
    <mergeCell ref="A579:B579"/>
    <mergeCell ref="A627:B627"/>
    <mergeCell ref="I520:I525"/>
    <mergeCell ref="A583:E583"/>
    <mergeCell ref="A567:E567"/>
    <mergeCell ref="C564:E564"/>
    <mergeCell ref="A622:B622"/>
    <mergeCell ref="A623:B623"/>
    <mergeCell ref="A581:E581"/>
    <mergeCell ref="C580:E580"/>
    <mergeCell ref="C613:E613"/>
    <mergeCell ref="A655:B655"/>
    <mergeCell ref="A628:B628"/>
    <mergeCell ref="A629:B629"/>
    <mergeCell ref="A654:B654"/>
    <mergeCell ref="A649:B649"/>
    <mergeCell ref="A646:B646"/>
    <mergeCell ref="A652:B652"/>
    <mergeCell ref="A651:B651"/>
    <mergeCell ref="A648:B648"/>
    <mergeCell ref="A614:B614"/>
    <mergeCell ref="A611:B611"/>
    <mergeCell ref="A613:B613"/>
    <mergeCell ref="C560:E560"/>
    <mergeCell ref="C494:E494"/>
    <mergeCell ref="C495:E495"/>
    <mergeCell ref="C499:E499"/>
    <mergeCell ref="C500:E500"/>
    <mergeCell ref="C501:E501"/>
    <mergeCell ref="C559:E559"/>
    <mergeCell ref="H9:H14"/>
    <mergeCell ref="C531:E531"/>
    <mergeCell ref="C557:E557"/>
    <mergeCell ref="C535:E535"/>
    <mergeCell ref="C539:E539"/>
    <mergeCell ref="C493:E493"/>
    <mergeCell ref="C172:E172"/>
    <mergeCell ref="C317:E317"/>
    <mergeCell ref="C476:E476"/>
    <mergeCell ref="C502:E502"/>
    <mergeCell ref="A8:I8"/>
    <mergeCell ref="A619:B619"/>
    <mergeCell ref="A546:E546"/>
    <mergeCell ref="C571:E571"/>
    <mergeCell ref="A615:B615"/>
    <mergeCell ref="A616:B616"/>
    <mergeCell ref="A618:B618"/>
    <mergeCell ref="A574:E574"/>
    <mergeCell ref="C512:E512"/>
    <mergeCell ref="H520:H525"/>
    <mergeCell ref="A609:B609"/>
    <mergeCell ref="A608:B608"/>
    <mergeCell ref="A617:B617"/>
    <mergeCell ref="C554:E554"/>
    <mergeCell ref="A7:I7"/>
    <mergeCell ref="C491:E491"/>
    <mergeCell ref="A520:E525"/>
    <mergeCell ref="A513:B513"/>
    <mergeCell ref="A510:B510"/>
    <mergeCell ref="C537:E537"/>
    <mergeCell ref="H4:J4"/>
    <mergeCell ref="C598:E603"/>
    <mergeCell ref="A598:B603"/>
    <mergeCell ref="C617:E617"/>
    <mergeCell ref="I9:I14"/>
    <mergeCell ref="C511:E511"/>
    <mergeCell ref="C513:E513"/>
    <mergeCell ref="C504:E504"/>
    <mergeCell ref="C505:E505"/>
    <mergeCell ref="C492:E492"/>
    <mergeCell ref="C656:E656"/>
    <mergeCell ref="C653:E653"/>
    <mergeCell ref="C553:E553"/>
    <mergeCell ref="C607:E607"/>
    <mergeCell ref="C548:E548"/>
    <mergeCell ref="C638:E638"/>
    <mergeCell ref="C589:E589"/>
    <mergeCell ref="C611:E611"/>
    <mergeCell ref="C654:E654"/>
    <mergeCell ref="C652:E652"/>
    <mergeCell ref="C510:E510"/>
    <mergeCell ref="C630:E630"/>
    <mergeCell ref="A511:B511"/>
    <mergeCell ref="C660:E660"/>
    <mergeCell ref="C647:E647"/>
    <mergeCell ref="C503:E503"/>
    <mergeCell ref="C637:E637"/>
    <mergeCell ref="C659:E659"/>
    <mergeCell ref="C657:E657"/>
    <mergeCell ref="C606:E606"/>
    <mergeCell ref="A515:E515"/>
    <mergeCell ref="C263:E263"/>
    <mergeCell ref="C497:E497"/>
    <mergeCell ref="C498:E498"/>
    <mergeCell ref="C506:E506"/>
    <mergeCell ref="C610:E610"/>
    <mergeCell ref="C561:E561"/>
    <mergeCell ref="C550:E550"/>
    <mergeCell ref="A555:E555"/>
    <mergeCell ref="A556:E556"/>
    <mergeCell ref="C274:E274"/>
    <mergeCell ref="C268:E268"/>
    <mergeCell ref="C269:E269"/>
    <mergeCell ref="C270:E270"/>
    <mergeCell ref="C271:E271"/>
    <mergeCell ref="C154:E154"/>
    <mergeCell ref="C155:E155"/>
    <mergeCell ref="C157:E157"/>
    <mergeCell ref="C156:E156"/>
    <mergeCell ref="C262:E262"/>
    <mergeCell ref="C272:E272"/>
    <mergeCell ref="C264:E264"/>
    <mergeCell ref="C265:E265"/>
    <mergeCell ref="C266:E266"/>
    <mergeCell ref="C267:E267"/>
    <mergeCell ref="C273:E273"/>
  </mergeCells>
  <printOptions/>
  <pageMargins left="0.7086614173228347" right="0" top="0.15748031496062992" bottom="0" header="0.31496062992125984" footer="0.31496062992125984"/>
  <pageSetup fitToHeight="8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2018-02-08T12:01:58Z</cp:lastPrinted>
  <dcterms:created xsi:type="dcterms:W3CDTF">2014-03-17T04:37:58Z</dcterms:created>
  <dcterms:modified xsi:type="dcterms:W3CDTF">2018-08-07T13:22:17Z</dcterms:modified>
  <cp:category/>
  <cp:version/>
  <cp:contentType/>
  <cp:contentStatus/>
</cp:coreProperties>
</file>