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реестр казны" sheetId="1" r:id="rId1"/>
    <sheet name="реестр имущес.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<sst xmlns="http://schemas.openxmlformats.org/spreadsheetml/2006/main" count="2528" uniqueCount="995">
  <si>
    <t>-</t>
  </si>
  <si>
    <t>Осушительный канал</t>
  </si>
  <si>
    <t>Сети уличного освещения п. Батарейка</t>
  </si>
  <si>
    <t>Сети уличного освещения п. Береговой</t>
  </si>
  <si>
    <t>Сети уличного освещения п. Гаркуши</t>
  </si>
  <si>
    <t>Сети уличного освещения п. Ильич</t>
  </si>
  <si>
    <t>Сети уличного освещения п. Приазовский</t>
  </si>
  <si>
    <t>Сети уличного освещения п.Красноармейский</t>
  </si>
  <si>
    <t>Сети уличного освещения ст. Запорожская</t>
  </si>
  <si>
    <t>Газопровод  п.Батарейка</t>
  </si>
  <si>
    <t>Генплан поселения</t>
  </si>
  <si>
    <t>Итого</t>
  </si>
  <si>
    <t>Сельский Дом культуры</t>
  </si>
  <si>
    <t>Р Е  Е  С  Т  Р</t>
  </si>
  <si>
    <t>101.11 "Жилые помещения – недвижимое имущество учреждения"</t>
  </si>
  <si>
    <t>Жилая квартира для участкового</t>
  </si>
  <si>
    <t>101.34 "Машины и оборудование – иное движимое имущество учреждения"</t>
  </si>
  <si>
    <t>Моноблок Acer Aspire Z1620 20.0 в сборе</t>
  </si>
  <si>
    <t>Ноутбук в сборе</t>
  </si>
  <si>
    <t>Ноутбук iRU Patriot 518 ID 718832</t>
  </si>
  <si>
    <t>Принтер Canon LBP-1120 A4 (1ед)</t>
  </si>
  <si>
    <t>Принтер Canon LBP-1210</t>
  </si>
  <si>
    <t>Факс Panasonik</t>
  </si>
  <si>
    <t>Ноутбук НР</t>
  </si>
  <si>
    <t>Принтер HP Officejet K 7103</t>
  </si>
  <si>
    <t>Принтер Samsung ML-1210 A4(лазерный)</t>
  </si>
  <si>
    <t>Принтер НР laserJet P1005</t>
  </si>
  <si>
    <t>Кондиционер Favorit 12KFR-32 GW\сплит</t>
  </si>
  <si>
    <t>Моноблок Acer Veriton Z2650G 20.1" в сборе</t>
  </si>
  <si>
    <t>Факс Panasonic KX-FT982RU-B (черный)</t>
  </si>
  <si>
    <t>Трибуна</t>
  </si>
  <si>
    <t>Стол</t>
  </si>
  <si>
    <t>Сирена ручная СО-120</t>
  </si>
  <si>
    <t>Сирена ручная СО-40</t>
  </si>
  <si>
    <t>Гидрант Н-1.00</t>
  </si>
  <si>
    <t>101.35 "Транспортные средства – иное движимое имущество учреждения"</t>
  </si>
  <si>
    <t>101.36 "Производственный и хозяйственный инвентарь – иное движимое имущество учреждения"</t>
  </si>
  <si>
    <t>Шкаф для документов 2300/1600/400</t>
  </si>
  <si>
    <t>Стол угловой 2300/1600/800</t>
  </si>
  <si>
    <t>Стол 1000/500/750</t>
  </si>
  <si>
    <t>Шкаф для документов 2200/1600/400</t>
  </si>
  <si>
    <t>Стол угловой с приставкой</t>
  </si>
  <si>
    <t>Шкаф для документов 2200/2400/450</t>
  </si>
  <si>
    <t>Шкаф для сейфа</t>
  </si>
  <si>
    <t>Огнестойкий сейф</t>
  </si>
  <si>
    <t>Холодильник "Смоленск" СМ -414-1ШЩ</t>
  </si>
  <si>
    <t>Набор мебели</t>
  </si>
  <si>
    <t>Стол письменный</t>
  </si>
  <si>
    <t>Стол САЙТ- 2</t>
  </si>
  <si>
    <t>Стол САЙТ-1</t>
  </si>
  <si>
    <t>Шкаф для книг</t>
  </si>
  <si>
    <t>Шкаф книжный</t>
  </si>
  <si>
    <t>Шкаф для документов</t>
  </si>
  <si>
    <t>Сирена СО-120 ручная</t>
  </si>
  <si>
    <t>Пожарная сигнализация</t>
  </si>
  <si>
    <t>Металлические лавочки с деревянным седалищем</t>
  </si>
  <si>
    <t>Карусель</t>
  </si>
  <si>
    <t>Городок 1-башенный</t>
  </si>
  <si>
    <t>Игровой комплекс 3-х башенный</t>
  </si>
  <si>
    <t>101.38 "Прочие основные средства – иное движимое имущество учреждения"</t>
  </si>
  <si>
    <t>101.24 "Машины и оборудование – особо ценное движимое имущество учреждения"</t>
  </si>
  <si>
    <t>Микшер мм1202</t>
  </si>
  <si>
    <t>Микшерский пульт</t>
  </si>
  <si>
    <t>Синтезатор -350</t>
  </si>
  <si>
    <t>Усилитель класса</t>
  </si>
  <si>
    <t>4 (Субсидии на выполнение государственного (муниципального) задания)</t>
  </si>
  <si>
    <t>ST 803U   комбо аккустический 120 Вт с двумя радиосистемами</t>
  </si>
  <si>
    <t>ST 803U комбо акустический 120 Вт</t>
  </si>
  <si>
    <t>МФУ Kyocera FS-1120 MFP</t>
  </si>
  <si>
    <t>SHURE PG-58XL динамический микрофон</t>
  </si>
  <si>
    <t>SAMSON BL3VP КОМПЛЕКТ 3 стойки BL3</t>
  </si>
  <si>
    <t>SAMSON CMB1</t>
  </si>
  <si>
    <t>SAMSON SM277VSHQ7-E3-E4</t>
  </si>
  <si>
    <t>SAMSON SM277VSHQ7-E1-E2</t>
  </si>
  <si>
    <t>DEWELL D-910 UHF радиосистема на два ручных микрофона</t>
  </si>
  <si>
    <t>Комбинированный светильник заливающего света</t>
  </si>
  <si>
    <t>Колонка аккустическая AS-480</t>
  </si>
  <si>
    <t>Микшерный пульт</t>
  </si>
  <si>
    <t>Музыкальный центр LG LF -К3565 Q</t>
  </si>
  <si>
    <t>Музыкальный центр LG LF -К3960 Q</t>
  </si>
  <si>
    <t>Суббасовая система Samsjn DB 1500А</t>
  </si>
  <si>
    <t>Суббасовая система Samson DB 1500A</t>
  </si>
  <si>
    <t>Телевизор VESNEL 3711 TS</t>
  </si>
  <si>
    <t>Усилитель оконечный</t>
  </si>
  <si>
    <t>усилитель оконечный СХ 604</t>
  </si>
  <si>
    <t>Экран настенный</t>
  </si>
  <si>
    <t>принтер МФУ Samsung</t>
  </si>
  <si>
    <t>Головная вок. радиосистема</t>
  </si>
  <si>
    <t>Генератор мыльных пузырей</t>
  </si>
  <si>
    <t>Зеленый лазер Nasa</t>
  </si>
  <si>
    <t>Большая ударная установка</t>
  </si>
  <si>
    <t>Колонки Helix  Xmax 10 ACTIV</t>
  </si>
  <si>
    <t>Компресор,модуляционные эффекты Lexicon</t>
  </si>
  <si>
    <t>Конденсатор вок. кардиоидный</t>
  </si>
  <si>
    <t>2 (Приносящая доход деятельность (собственные доходы учреждения))</t>
  </si>
  <si>
    <t>Портативный  плеер BBR PL 947 Ti (dark blue)</t>
  </si>
  <si>
    <t>DEWELL D-910 UHF радиосистема на два ручных  радиомикрофона</t>
  </si>
  <si>
    <t>Библиотечный фонд</t>
  </si>
  <si>
    <t>Библиотечный фонд 2013 год (август)</t>
  </si>
  <si>
    <t>Копировальный аппарат CANON ir1133iF</t>
  </si>
  <si>
    <t>1 (Деятельность, осуществляемая за счет средств соответствующего бюджета)</t>
  </si>
  <si>
    <t>Стеллаж высокий 714*378*1924</t>
  </si>
  <si>
    <t>МКУ "Запорожская ЦБ" Запорожского сельского поселения Темрюкского района</t>
  </si>
  <si>
    <t>Автомобиль Hyundai SOLARIS</t>
  </si>
  <si>
    <t>Бензопила</t>
  </si>
  <si>
    <t>Бетономешалка</t>
  </si>
  <si>
    <t>Вибростол</t>
  </si>
  <si>
    <t>Кассовый апарат ККМ Орион 100К</t>
  </si>
  <si>
    <t>Косилка КРН-2.1</t>
  </si>
  <si>
    <t>Монитор 17 Beng</t>
  </si>
  <si>
    <t>Мотоблок МБ - 2</t>
  </si>
  <si>
    <t>мшу Хитачи G23 SF2</t>
  </si>
  <si>
    <t>Отвал коммунальный КО-4</t>
  </si>
  <si>
    <t>Плуг ПЛН-3-35</t>
  </si>
  <si>
    <t>Погрузчик -копновоз универсальныцй ПКУ-08-0</t>
  </si>
  <si>
    <t>Прицеп 2 ПТС - 4,5</t>
  </si>
  <si>
    <t>Прицеп 2ПТС - 4,5</t>
  </si>
  <si>
    <t>Разбрасыватель песка Л-116</t>
  </si>
  <si>
    <t>Тракторный прицеп 2ПТС-4,5</t>
  </si>
  <si>
    <t>Холодильник</t>
  </si>
  <si>
    <t>МУП "ЖКХ ЗАПОРОЖСКОЕ" ЗАПОРОЖСКОГО СЕЛЬСКОГО ПОСЕЛЕНИЯ</t>
  </si>
  <si>
    <t>Компьютер</t>
  </si>
  <si>
    <t>Тележка напр.к бензорузу TS FW 20</t>
  </si>
  <si>
    <t>Бензорез Штиль TS 400</t>
  </si>
  <si>
    <t>Бак для воды 13л</t>
  </si>
  <si>
    <t>Воздуходувка Штиль DR 600</t>
  </si>
  <si>
    <t>Котел газовый  КОВ-43 Жуковский</t>
  </si>
  <si>
    <t>Стойка для документов 1600/1300</t>
  </si>
  <si>
    <t>Качель двухместная</t>
  </si>
  <si>
    <t>Качель кольцевая</t>
  </si>
  <si>
    <t>Горка</t>
  </si>
  <si>
    <t>Качель-качалка</t>
  </si>
  <si>
    <t>Песочница Классика 1400х1400х320</t>
  </si>
  <si>
    <t>Качели "Лили" 1410х1635х1700</t>
  </si>
  <si>
    <t>Горка металлическая 3100х650х1500/1900</t>
  </si>
  <si>
    <t>Скамья без спинки 2000/400/620</t>
  </si>
  <si>
    <t>Оборудование для детской площадки "Типовая площадка №8</t>
  </si>
  <si>
    <t>СК-З 3160х2780</t>
  </si>
  <si>
    <t>Книжный фонд (декабрь2013г.)</t>
  </si>
  <si>
    <t xml:space="preserve">Полиграфическая продукция </t>
  </si>
  <si>
    <t>Факс PANASONIK KX-FT 982RU-B</t>
  </si>
  <si>
    <t>Ноутбук Packard Beil EN LG71BM-P2YX173</t>
  </si>
  <si>
    <t>Виброплита поступательного движения GROST VH 80</t>
  </si>
  <si>
    <t>Итого:</t>
  </si>
  <si>
    <t>Вилы для выемки силоса ПКУ-0,8-12</t>
  </si>
  <si>
    <t>Машины и оборудования</t>
  </si>
  <si>
    <t>Сплит система    BALLU BSC -07H</t>
  </si>
  <si>
    <t>Транспотрные средства</t>
  </si>
  <si>
    <t>Автомобиль КО-440 ( мусоровоз) В 119 КН 123</t>
  </si>
  <si>
    <t>Ковш 0,8 мз для ПКУ</t>
  </si>
  <si>
    <t>Навесная тележка бензореза TS 400 EW</t>
  </si>
  <si>
    <t>Ограждение котельной №28</t>
  </si>
  <si>
    <t>Сплит-система Самсунг</t>
  </si>
  <si>
    <t>Огнетушитель ранцевый  "Лесник" 1</t>
  </si>
  <si>
    <t>Огнетушитель ранцевый  "Лесник" 2</t>
  </si>
  <si>
    <t>Огнетушитель ранцевый  "Лесник" 3</t>
  </si>
  <si>
    <t>Детский игровой комплекс №25/1</t>
  </si>
  <si>
    <t>Детский игровой комплекс №25/2</t>
  </si>
  <si>
    <t>Детский игровой комплекс №25/3</t>
  </si>
  <si>
    <t>Детский игровой комплекс №23</t>
  </si>
  <si>
    <t>Детский игровой комплекс №32</t>
  </si>
  <si>
    <t>Моноблок Lenovo С260 19.5</t>
  </si>
  <si>
    <t>Кресло MANAGI-R горч.</t>
  </si>
  <si>
    <t>Кресло Сатурн</t>
  </si>
  <si>
    <t>Факс Panasonik KX-FT 982</t>
  </si>
  <si>
    <t>Скамейка парковая</t>
  </si>
  <si>
    <t>Скамейка парковая №12</t>
  </si>
  <si>
    <t>Турник средний</t>
  </si>
  <si>
    <t>Качалка-балансир</t>
  </si>
  <si>
    <t>Качель двойная</t>
  </si>
  <si>
    <t>Качалка-балансир "Ретро"</t>
  </si>
  <si>
    <t>Футбольные ворота с кольцом</t>
  </si>
  <si>
    <t>Качеля кольцевая</t>
  </si>
  <si>
    <t>Ель голубая 2,8 м</t>
  </si>
  <si>
    <t>Радиосистема (вокально двухантенная 16 канальная)</t>
  </si>
  <si>
    <t>Радиосистема(вокальная двухантенная)</t>
  </si>
  <si>
    <t>Моноблок Lenovo IdeaCtntre C260</t>
  </si>
  <si>
    <t>Ноутбук Acer Aspire E5-511</t>
  </si>
  <si>
    <t>Ноутбук ASUS X550LD-XO212</t>
  </si>
  <si>
    <t>Здание администрации</t>
  </si>
  <si>
    <t>Мотобур ELITECHBM 70B</t>
  </si>
  <si>
    <t>Мотопомпа</t>
  </si>
  <si>
    <t>Автомобиль Волга ГАЗ 3110С340ХЕ23</t>
  </si>
  <si>
    <t>Ассенизационная(Вакумная машина) КО-529-13на шасси КАМАЗ 43253R регистрац. Номер Х918 ор123</t>
  </si>
  <si>
    <t xml:space="preserve">Автомобиль Шевроле Ланос </t>
  </si>
  <si>
    <t xml:space="preserve">Спортивная площадка ст. Запорожская </t>
  </si>
  <si>
    <t>Гидрант</t>
  </si>
  <si>
    <t>Стелла в комплекте с каркасом</t>
  </si>
  <si>
    <t>МКУ "Материально-техническое обеспечение администрации Запорожского сельского поселения"</t>
  </si>
  <si>
    <t>Электростанция  WERT G-8000</t>
  </si>
  <si>
    <t xml:space="preserve">Отвал коммунальный гидроповоротный </t>
  </si>
  <si>
    <t>Прицеп комплекс для пожаротушения ПК П-4 "Водолей"</t>
  </si>
  <si>
    <t>Блок-контейнер 5,0*4,2*2,5 пер. Садовый,1</t>
  </si>
  <si>
    <t>Устройство спортивной площадки в п. Гаркуша</t>
  </si>
  <si>
    <t>Сирена ручная СО- 40</t>
  </si>
  <si>
    <t xml:space="preserve">Стол офисный </t>
  </si>
  <si>
    <t xml:space="preserve">Стол </t>
  </si>
  <si>
    <t>Щит закрытый  пожарный в комплекте</t>
  </si>
  <si>
    <t>Ель зеленая 3 м</t>
  </si>
  <si>
    <t>Клуб с кинотеатром</t>
  </si>
  <si>
    <t>Персональный компьютер</t>
  </si>
  <si>
    <t>Погрузчик -копновос универсальный ПКУ-08-02016</t>
  </si>
  <si>
    <t>Пескоразбрасывающая поливомоечная машина КО-806 на шассси КАМАЗ 43253-R-4</t>
  </si>
  <si>
    <t>Ковш к ПКУ-0,8-0</t>
  </si>
  <si>
    <t>Ноутбук "Acer Aspire E5-573</t>
  </si>
  <si>
    <t>Автомобиль  ЗИЛ 431518 Н 869 ЕХ 93</t>
  </si>
  <si>
    <t>Микроавтобус ГАЗ  322132 Н 428 АС 93</t>
  </si>
  <si>
    <t>Мусоровоз КО-449-19 на шасси Камаз 43253 R221 ох 123</t>
  </si>
  <si>
    <t xml:space="preserve">Автомобиль ЗИЛ 432932 МКЗ 2700 Р 036 ЕУ 93 </t>
  </si>
  <si>
    <t>Трактор МТЗ-82.,1 1985 УО 23</t>
  </si>
  <si>
    <t>Автомобиль  К- 440-2 (мусоровоз) В 122 КН 123</t>
  </si>
  <si>
    <t>Трактор МТЗ-82.,1 ОАО "МТЗ" 110135004</t>
  </si>
  <si>
    <t>Прицеп 2 ПТС-5, 110135004</t>
  </si>
  <si>
    <t>Муссоровоз КО - 427-72 на шасси КАМАЗ -53605 L-4</t>
  </si>
  <si>
    <t>Остановка</t>
  </si>
  <si>
    <t>Спортивный комплекс СВС 23</t>
  </si>
  <si>
    <t>Брусья параллельные двойные СВС-11</t>
  </si>
  <si>
    <t>Сплит-система Centek 18 CT</t>
  </si>
  <si>
    <t>Сплит-система Centek 12 CT</t>
  </si>
  <si>
    <t>Сплит-система Centek 09 CT</t>
  </si>
  <si>
    <t>Автомобиль ЗИЛ - 130 А (разбрасыватель песка) 197 ММ</t>
  </si>
  <si>
    <t>Система видеонаблюдения</t>
  </si>
  <si>
    <t>Система видеонаблюдения 2</t>
  </si>
  <si>
    <t>Система видеонаблюдения 3</t>
  </si>
  <si>
    <t>Система видеонаблюдения 4</t>
  </si>
  <si>
    <t>Качели Кч-2 двойные</t>
  </si>
  <si>
    <t>Карусель Кр-2</t>
  </si>
  <si>
    <t>Песочница "Аладдин"</t>
  </si>
  <si>
    <t>Качели Кч-1</t>
  </si>
  <si>
    <t>Песочница "Аладдин" с крышкой</t>
  </si>
  <si>
    <t>Комплекс игровой ДИК-3</t>
  </si>
  <si>
    <t>Качели - балансир Кб-1</t>
  </si>
  <si>
    <t>Газонокосилка на колесах Викинг МВ 650 ЗТ</t>
  </si>
  <si>
    <t xml:space="preserve">Бензопила Штиль MS-260 </t>
  </si>
  <si>
    <t>Кассовый аппарат ККТ "Элвес МФ" с ФН</t>
  </si>
  <si>
    <t>Кусторез Штиль FS 400 DM 300-3</t>
  </si>
  <si>
    <t>Оборудование для сцены</t>
  </si>
  <si>
    <t>Одежда сцены</t>
  </si>
  <si>
    <t>101.12 "Нежилые помещения (здания и сооружения) – недвижимое имущество учреждения"</t>
  </si>
  <si>
    <t>101.32 "Нежилые помещения (здания и сооружения) – иное движимое имущество учреждения"</t>
  </si>
  <si>
    <t>Моноблок Acer Aspire C20-720 19.5 P J3710/4Gb/500GB5.4k/HDG405/DVDRW,CR</t>
  </si>
  <si>
    <t>Ноутбук Dell Inspirion 5567Core i3 6006U/4G/1Tb/DVD-RW/AMD Radeon R7 M440 2Gb/15,6/HD(1366x768)/Windows10/white/WiFi/BT/Cam</t>
  </si>
  <si>
    <t>Ноутбук Lenovo IdeaPad 320-15IAP Pentium №4200/4Gb/500Gb/Intel HD Graphics/15.6/FHD(1920x1080)Windows 10/grey/WiFi/BT/Cam</t>
  </si>
  <si>
    <t>Ноутбук Lenovo IdeaPad 320-15IAP Pentium №4200/4Gb/500Gb/Intel HD Graphics/15.6/FHD(1366x768)Windows 10/black/WiFi/BT/Cam</t>
  </si>
  <si>
    <t>101.12 "Нежилые помещения (зданияи сооружения)– недвижимое имущество учреждения"</t>
  </si>
  <si>
    <t>Раздевалка (нежилое здание) ст.Запорожская ул. Ленина 14а</t>
  </si>
  <si>
    <t>Микшерный  пульт BEHRINGTR XYNYX 802</t>
  </si>
  <si>
    <t>101.28 "Прочие основные средства – особо ценное движимое имущество учреждения"</t>
  </si>
  <si>
    <t>101.36 "Инвентарь производственный и хозяйственный – иное движимое имущество учреждения"</t>
  </si>
  <si>
    <t>101.12 "Нежилые помещения (зданияи сооружения)  – недвижимое имущество учреждения"</t>
  </si>
  <si>
    <t>Электрическая станция Elitech БЭС 6500 Е</t>
  </si>
  <si>
    <t xml:space="preserve">Бензокоса Штиль FS-250 </t>
  </si>
  <si>
    <t>Бензокоса Штиль FS-250</t>
  </si>
  <si>
    <r>
      <rPr>
        <b/>
        <sz val="10"/>
        <rFont val="Arial"/>
        <family val="2"/>
      </rPr>
      <t>101.28 Прочие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основные средства - особо ценное движимое имущество учреждения</t>
    </r>
  </si>
  <si>
    <t>Наименование объекта недвижимости</t>
  </si>
  <si>
    <t>Адрес (местоположение) объекта недвижимости</t>
  </si>
  <si>
    <t xml:space="preserve">Кадастровый номер объекта недвижимости </t>
  </si>
  <si>
    <t>Площадь, протяженность и (или) иные параметры</t>
  </si>
  <si>
    <t>Сведения о первоначальной (балансовой ) стоимости объекта недвижимости (рубль)</t>
  </si>
  <si>
    <t>Сведения об остаточной стоимости объекта недвижимости</t>
  </si>
  <si>
    <t>Сведения об установленных в отношении муниципального недвижимого имущества</t>
  </si>
  <si>
    <t>Целевое назначение объектов</t>
  </si>
  <si>
    <t>Администрация Запорожского сельского поселения Темрюкского района</t>
  </si>
  <si>
    <t>МБУК "Запорожская библиотечная система" Запорожского сельского поселения Темрюкского района</t>
  </si>
  <si>
    <t>МБУК "Ильичевская ЦКС" Запорожского селького поселения Темрюкского района</t>
  </si>
  <si>
    <t>ст. Запорожская  ул. Краснофлотская, 4</t>
  </si>
  <si>
    <t xml:space="preserve">Жилое помещение </t>
  </si>
  <si>
    <t xml:space="preserve">Нежилое помешение фельдшерского-акушерского пункта, лит."А", общ.площ.126,8 кв.м </t>
  </si>
  <si>
    <t>п. Батарейка</t>
  </si>
  <si>
    <t>п. Гаркуши пер. Комсомольский, 6</t>
  </si>
  <si>
    <t xml:space="preserve">Здание котельной №28 </t>
  </si>
  <si>
    <t>п.Красноармейский ул. Кирова</t>
  </si>
  <si>
    <t xml:space="preserve">Тротуар </t>
  </si>
  <si>
    <t xml:space="preserve">Устройство ограждение </t>
  </si>
  <si>
    <t xml:space="preserve">Уличное освещение </t>
  </si>
  <si>
    <t>ст.Запорожская ул. Ленина,14</t>
  </si>
  <si>
    <t>Сведения о государственной регистрации и права на объект недвижимости</t>
  </si>
  <si>
    <t>ст.Запорожская ул. Ленина 14а</t>
  </si>
  <si>
    <t xml:space="preserve">Здание Дома культуры </t>
  </si>
  <si>
    <t>п. Батарейка, ул. Степная, 8</t>
  </si>
  <si>
    <t>п. Ильич, ул. Южакова, 1</t>
  </si>
  <si>
    <t xml:space="preserve">Объект газоснабжение ДК </t>
  </si>
  <si>
    <t>п. Гаркуши ул. Ленина, 22</t>
  </si>
  <si>
    <t xml:space="preserve">Площадка </t>
  </si>
  <si>
    <t>ст. Запорожская ул. Ленина, 22</t>
  </si>
  <si>
    <t>Оборудование спортивной площадки п. Ильич</t>
  </si>
  <si>
    <t>Спортивная площадка п. Красноармейский</t>
  </si>
  <si>
    <t>Ведомость имущества казны администрации Запорожского сельского поселения Темрюкского района</t>
  </si>
  <si>
    <t>Кадастровый номер объекта недвижимости</t>
  </si>
  <si>
    <t>Сведения о правообладателе муниципального недвижимого имущества</t>
  </si>
  <si>
    <t>126,8 кв.м.</t>
  </si>
  <si>
    <t>п.Ильич, ул.Южакова1</t>
  </si>
  <si>
    <t xml:space="preserve">Газопровод низкого давления </t>
  </si>
  <si>
    <t xml:space="preserve">п.Гаркуши ул.60 лет Октября </t>
  </si>
  <si>
    <t>ст. Запорожская пер. Динской</t>
  </si>
  <si>
    <t xml:space="preserve">пос. Красноармейский пер. Заводской </t>
  </si>
  <si>
    <t xml:space="preserve">Автодорога                                                      </t>
  </si>
  <si>
    <t>ст. Запорожская пер. Охотничий</t>
  </si>
  <si>
    <t>ст. Запорожская пер. Школьный</t>
  </si>
  <si>
    <t>п.Гаркуши пер.Зеленый</t>
  </si>
  <si>
    <t>п.Гаркуши пер.Комсомольский</t>
  </si>
  <si>
    <t xml:space="preserve"> п. Гаркуши пер.Сосновому</t>
  </si>
  <si>
    <t>п. Гаркуши пер.Юбилейному</t>
  </si>
  <si>
    <t>п. Гаркуши ул. 50 лет Октября</t>
  </si>
  <si>
    <t xml:space="preserve">п. Ильич ул.Советская, ул.Ленина </t>
  </si>
  <si>
    <t xml:space="preserve"> пос. Красноармейский ул. Гагарина</t>
  </si>
  <si>
    <t>пос. Красноармейский ул. Заводская</t>
  </si>
  <si>
    <t>пос. Красноармейский ул. Калинина</t>
  </si>
  <si>
    <t>пос. Красноармейский ул. Кирова</t>
  </si>
  <si>
    <t xml:space="preserve">ст. Запорожская   ул. Краснофлотская </t>
  </si>
  <si>
    <t xml:space="preserve"> п.Гаркуши                 ул. Ленина</t>
  </si>
  <si>
    <t xml:space="preserve"> п. Гаркуши ул. Набережной</t>
  </si>
  <si>
    <t>ст. Запорожская  ул. Плоткина</t>
  </si>
  <si>
    <t xml:space="preserve"> пос. Красноармейский  ул. Садовая</t>
  </si>
  <si>
    <t>п. Красноармейский ул. Свердлова</t>
  </si>
  <si>
    <t xml:space="preserve">ст. Запорожская ул. Таманской Дивизии   </t>
  </si>
  <si>
    <t>п. Береговой ул.Ленина</t>
  </si>
  <si>
    <t>п.Гаркуши ул.Промза</t>
  </si>
  <si>
    <t>п.Гаркуши ул.Северная</t>
  </si>
  <si>
    <t xml:space="preserve">ст. Запорожская ул. Молодежная </t>
  </si>
  <si>
    <t>ст. Запорожская ул. Виноградная</t>
  </si>
  <si>
    <t>ст. Запорожская пер. Дорожный</t>
  </si>
  <si>
    <t>п. Батарейка пер. Лиманный</t>
  </si>
  <si>
    <t xml:space="preserve">п. Гаркуша пер. Восточный </t>
  </si>
  <si>
    <t>п. Ильич                   ул. Светлая</t>
  </si>
  <si>
    <t>п. Ильич                        ул. Таманская</t>
  </si>
  <si>
    <t>п. Ильич  ул. Виноградная</t>
  </si>
  <si>
    <t>п. Ильич  проезд Энергетиков</t>
  </si>
  <si>
    <t>п. Ильич  проезд Промышленный-1</t>
  </si>
  <si>
    <t>п. Ильич проезд Промышленный-2</t>
  </si>
  <si>
    <t xml:space="preserve"> п.Приазовский        пер. Цветочный </t>
  </si>
  <si>
    <t xml:space="preserve"> п.Приазовский               пер. Садовый</t>
  </si>
  <si>
    <t xml:space="preserve"> п.Приазовский            пер. Казачий</t>
  </si>
  <si>
    <t xml:space="preserve">п.Красноармейский         ул. Широкая </t>
  </si>
  <si>
    <t xml:space="preserve">п.Красноармейский         пер. Новый  </t>
  </si>
  <si>
    <t>п.Красноармейский    пер. Путевой</t>
  </si>
  <si>
    <t>п.Чушка ул. Железнодорожная</t>
  </si>
  <si>
    <t xml:space="preserve">п.Чушка                       ул. Набережная </t>
  </si>
  <si>
    <t>ст.Запорожская ул.Плоткина</t>
  </si>
  <si>
    <t>пос. Гаркуши</t>
  </si>
  <si>
    <t>п.Гаркуши ул.Набережная</t>
  </si>
  <si>
    <t>п. Гаркуши</t>
  </si>
  <si>
    <t>п. Гаркуши ул.Северной №43</t>
  </si>
  <si>
    <t xml:space="preserve"> п. Гаркуши ул.Набережная 12</t>
  </si>
  <si>
    <t>п. Гаркуши ул. Набережная 13</t>
  </si>
  <si>
    <t>п. Береговой</t>
  </si>
  <si>
    <t>п. Ильич</t>
  </si>
  <si>
    <t>п. Приазовский</t>
  </si>
  <si>
    <t>п.Красноармейский</t>
  </si>
  <si>
    <t>ст. Запорожская</t>
  </si>
  <si>
    <t>п. Ильич от ул. Тихая № 2 до ул. Свободная № 43</t>
  </si>
  <si>
    <t xml:space="preserve">Сети уличного совещения  </t>
  </si>
  <si>
    <t>п. Ильич от ул. Виноградная № 4 до ул. Виноградная № 20</t>
  </si>
  <si>
    <t>п. Ильич от ул. Виноградная № 1 до ул. Виноградная № 15</t>
  </si>
  <si>
    <t>п. Ильич от пересечения  ул. Ореховая и Светлая  № 1 до ул. Светлая № 26</t>
  </si>
  <si>
    <t>п. Ильич от  ул. Тихая №1 до ул. Тихая № 13</t>
  </si>
  <si>
    <t>п. Ильич от  ул. Тихая №2 до ул. Тихая № 12</t>
  </si>
  <si>
    <t>п. Ильич от  ул. Новоселов  №2 до ул. Новоселов № 8</t>
  </si>
  <si>
    <t>пос.Ильич</t>
  </si>
  <si>
    <t>ст.Запорожская ул.Таманской дивизии 21</t>
  </si>
  <si>
    <t>ст.Запорожская пер.Охотничий 14</t>
  </si>
  <si>
    <t>п.Батарейка</t>
  </si>
  <si>
    <t xml:space="preserve"> п. Ильич от ул.Южакова до ул. Советской</t>
  </si>
  <si>
    <t>ст.Запорожская пер. Комсомольский 4</t>
  </si>
  <si>
    <t>ст.Запорожская   ул. Плоткина  55</t>
  </si>
  <si>
    <t>ст.Запорожская по ул.Степной от ул. Горького</t>
  </si>
  <si>
    <t xml:space="preserve">Газопровод высокого  давления к  ГРП-З и распределительный  газопровод низкого  давления </t>
  </si>
  <si>
    <t>п. Ильич по ул.Ленина от ж/дома №102 до ж/дома №96</t>
  </si>
  <si>
    <t>ст. Запорожская  по ул. Краснофлотской</t>
  </si>
  <si>
    <t>п. Гаркуши по ул. Комсомольский к ж/домам "12,13,</t>
  </si>
  <si>
    <t>п. Красноармейский от ул. Кирова, 17 до ул. Свердлова, 29</t>
  </si>
  <si>
    <t xml:space="preserve">Водопровод </t>
  </si>
  <si>
    <t>п. Красноармейский от ул. Железнодорожная, 2 до ул. Железнодорожная, 10</t>
  </si>
  <si>
    <t>п. Красноармейский от ул. Железнодорожная, 10 до ул. Железнодорожная, 20</t>
  </si>
  <si>
    <t>п. Красноармейский от ул. Калинина, 17 до ул. Калинина, 25</t>
  </si>
  <si>
    <t>п. Ильич от ул. Школьная, 3 до ул. Школьная, 1/1</t>
  </si>
  <si>
    <t>п. Ильич от ул. Школьная, 49  ДОЦ "Бригантина"</t>
  </si>
  <si>
    <t>п. Ильич от ул. Советская, 1 до ул. Таманская, 5</t>
  </si>
  <si>
    <t>п. Ильич от ул. Южакова, 3 "г" до ул. Южакова, 3, 5, 7.</t>
  </si>
  <si>
    <t>п. Ильич от ул. Южакова, 5/1 до ул. Молодежная, 9, 32.</t>
  </si>
  <si>
    <t>п. Ильич от магистр. водоп. В-27  до ул. Южакова, 2 ул. Молодежная 6, Новоселов 1, ул. Тихая 1, ул. Ореховая 3</t>
  </si>
  <si>
    <t>п. Ильич от ул. Южакова, 1 до ул. Свободная, 13 и Светлая, 2.</t>
  </si>
  <si>
    <t>п. Ильич от ул. Приморская, 21 "Б" до ул. Набережная, 41</t>
  </si>
  <si>
    <t>п. Ильич от ул. Набережная, 8Б  до ул. Набережная, 6</t>
  </si>
  <si>
    <t>п. Батарейка от ул. Ленина, 1 "А"  до ул. Юбилейная, 23</t>
  </si>
  <si>
    <t>п. Батарейка от ул. Набережная, 5"А"  до ул. Октябрьская, 7</t>
  </si>
  <si>
    <t>п. Батарейка от ул. Ленина, 1"А"  (водонапорная башня)</t>
  </si>
  <si>
    <t>ст. Запорожская от ул. Ленина, 3 до ул. Ленина, 3"А"</t>
  </si>
  <si>
    <t>ст. Запорожская от пер. Охотничий, 12 до пер. Охотничий, 3 "А" и до пожарного проезда между пер. Охотничий и пер. Казачий</t>
  </si>
  <si>
    <t>ст. Запорожская от ул. Плоткина, 54 до пер. Горького, 8</t>
  </si>
  <si>
    <t>ст. Запорожская от ул. Таманская Дивизия, 36 до пер. Горького, 10</t>
  </si>
  <si>
    <t>ст. Запорожская от ул. Ленина, 43 до пер. Горького, 9</t>
  </si>
  <si>
    <t>ст. Запорожская от ул. Ленина, 48 до пер. Горького, 14</t>
  </si>
  <si>
    <t>ст. Запорожская от ул. Краснофлотская, 52 до пер. Горького, 13</t>
  </si>
  <si>
    <t>ст. Запорожская от ул. Краснофлотская, 50 до ул. Береговая, 17</t>
  </si>
  <si>
    <t>ст. Запорожская от ул. Таманская Дивизия, 32 до пер.Пионерский, 2"А"</t>
  </si>
  <si>
    <t>ст. Запорожская от ул. Таманская Дивизия, 39 до пер.Школьный, 3"Б"</t>
  </si>
  <si>
    <t>ст. Запорожская от ул. Плоткина, 30 до пер. Советский, 1"А"</t>
  </si>
  <si>
    <t>ст. Запорожская от ул. Краснофлотская, 16 до пер. Партизанский, 14</t>
  </si>
  <si>
    <t>ст. Запорожская от ул. Степной, 4"А" до пер. Партизанский, 4</t>
  </si>
  <si>
    <t>ст. Запорожская от пер. Партизанский, 6 до пер. Партизанский, 9</t>
  </si>
  <si>
    <t>ст. Запорожская от ул. Плоткина, 11 до пер. Комсомольский, 3</t>
  </si>
  <si>
    <t>ст. Запорожская от ул. Ленина, 2 до пер. Мира, 2</t>
  </si>
  <si>
    <t>ст. Запорожская от пер. Дорожный, 2 до пер. Дорожный, 4</t>
  </si>
  <si>
    <t>ст. Запорожская от ул. Плоткина, 2 до ул. Степная, 4"А" и пер. Партизанский, 4</t>
  </si>
  <si>
    <t>п. Гаркуша от ул. 50 лет Октября  1 до ул. Гагарина, 25</t>
  </si>
  <si>
    <t>п. Гаркуша от ул. Ленина, 17 до ул. Ленина, 25</t>
  </si>
  <si>
    <t>п. Гаркуша от ул. Набережная, 2"А" до ул. Мицкого, 4</t>
  </si>
  <si>
    <t>п. Гаркуша от пер. Зеленый, 2 по ул. Советская до пер. Западный, 1 и ул. Ленина, 5</t>
  </si>
  <si>
    <t>п. Гаркуша от АЗС "Южная" отд. №2 до птичника</t>
  </si>
  <si>
    <t>п. Гаркуша от ул. 60 лет Октября  до пер. Юбилейный, 2</t>
  </si>
  <si>
    <t>п. Гаркуши по ул. Гагарина, ул.50 лет Октября от ул. Северной до пер. Сосновый</t>
  </si>
  <si>
    <t>п.Гаркуши по пер. Зеленый, ул. Советская, пер. Западный от ул. Северной</t>
  </si>
  <si>
    <t>п. Красноармейский от ул. Гагарина, 32 до ул. Свердлова, 31</t>
  </si>
  <si>
    <t>п. Красноармейский от ул. Свердлова, 33 до ул. Свердлова, 35</t>
  </si>
  <si>
    <t>п. Ильич ул. Южакова, 1</t>
  </si>
  <si>
    <t>ст. Запорожская пер. Садовый,1</t>
  </si>
  <si>
    <t xml:space="preserve">Нежилое здание  </t>
  </si>
  <si>
    <t>п. Краноармейский, ул. Свердлова,18</t>
  </si>
  <si>
    <t>Нежилое помещение  (котельная № 203)</t>
  </si>
  <si>
    <t>ст. Запорожская в районе парка между земельными участками ул. Ленина, 21 ул. Ленина, 21В и земельным участком ул. Ленина 25</t>
  </si>
  <si>
    <t>Тротуар , (протяженностью 170 метров, асфальт-170м, шириной 2,0 метра)</t>
  </si>
  <si>
    <t>ст. Запорожская от ул. Ленина, 2А до пер. Мира</t>
  </si>
  <si>
    <t>ст. Запорожская от пер. Мира до пер. Комсомольский</t>
  </si>
  <si>
    <t>ст. Запорожская от пер. Комсомольский до пер. Партизанский</t>
  </si>
  <si>
    <t xml:space="preserve">ст. Запорожская от пер. Партизанский до пер. Советский </t>
  </si>
  <si>
    <t>ст. Запорожская от пер. Советский до пер. Школьный</t>
  </si>
  <si>
    <t>ст. Запорожская от ул. Ленина,19 до ул. Ленина, 29</t>
  </si>
  <si>
    <t>ст. Запорожская от ул. Ленина,29 до ул. Ленина, 35</t>
  </si>
  <si>
    <t>п. Ильич от ул. Ленина, 34 до ул. Ленина, 38</t>
  </si>
  <si>
    <t xml:space="preserve">  п. Ильич, ул.Набережная</t>
  </si>
  <si>
    <t xml:space="preserve">    п. Ильич, ул.Приморская</t>
  </si>
  <si>
    <t xml:space="preserve">    п. Ильич, ул.Школьная</t>
  </si>
  <si>
    <t xml:space="preserve">      п. Ильич, ул.Ленина</t>
  </si>
  <si>
    <t xml:space="preserve">     п. Ильич, ул.Советская</t>
  </si>
  <si>
    <t xml:space="preserve">    п. Ильич, ул.Южакова</t>
  </si>
  <si>
    <t xml:space="preserve">       п. Ильич, ул.Молодежная</t>
  </si>
  <si>
    <t xml:space="preserve">       п. Ильич, ул.Свободная</t>
  </si>
  <si>
    <t xml:space="preserve">       п. Ильич, пер. Центральный</t>
  </si>
  <si>
    <t xml:space="preserve">   п. Ильич, пер.Дорожный</t>
  </si>
  <si>
    <t xml:space="preserve">    п. Ильич, пер.Лазурный</t>
  </si>
  <si>
    <t xml:space="preserve">      п. Ильич, пер.Вишневый</t>
  </si>
  <si>
    <t xml:space="preserve">    п. Ильич, пер.Солнечный</t>
  </si>
  <si>
    <t xml:space="preserve">       п. Ильич, пер.Зеленый</t>
  </si>
  <si>
    <t xml:space="preserve">      п. Ильич,  ул.Степная</t>
  </si>
  <si>
    <t xml:space="preserve">     п. Гаркуша, ул.Советская </t>
  </si>
  <si>
    <t xml:space="preserve">      п. Гаркуша, ул.Гагарина</t>
  </si>
  <si>
    <t xml:space="preserve">      п. Гаркуша, ул.Набережная</t>
  </si>
  <si>
    <t xml:space="preserve">     п. Батарейка, ул.Ленина</t>
  </si>
  <si>
    <t xml:space="preserve">    п. Батарейка, ул.Набережная</t>
  </si>
  <si>
    <t xml:space="preserve">     п. Батарейка, ул.Фестивальная</t>
  </si>
  <si>
    <t xml:space="preserve">      п. Батарейка, ул.Набережная</t>
  </si>
  <si>
    <t xml:space="preserve">      п. Батарейка, ул.Плотина</t>
  </si>
  <si>
    <t xml:space="preserve">      п. Батарейка, ул.Степная</t>
  </si>
  <si>
    <t xml:space="preserve">    п. Батарейка, ул.Октябрьская</t>
  </si>
  <si>
    <t xml:space="preserve">       п. Батарейка, ул.Первомайская</t>
  </si>
  <si>
    <t xml:space="preserve">     п. Батарейка, ул.Юбилейная</t>
  </si>
  <si>
    <t xml:space="preserve">     п. Береговой, ул. Юбилейная</t>
  </si>
  <si>
    <t xml:space="preserve">    п. Береговой, ул.Набережная</t>
  </si>
  <si>
    <t xml:space="preserve">    п. Береговой, пер.Степной</t>
  </si>
  <si>
    <t xml:space="preserve">   п. Береговой, ул.Центральная</t>
  </si>
  <si>
    <t xml:space="preserve">    п. Приазовский ул. Набережная </t>
  </si>
  <si>
    <t xml:space="preserve">    п. Приазовский ул. Комарова</t>
  </si>
  <si>
    <t xml:space="preserve">   п. Приазовский ул. Азовская</t>
  </si>
  <si>
    <t xml:space="preserve">     п. Приазовский  пер.Степной</t>
  </si>
  <si>
    <t xml:space="preserve">     ст. Запорожская ул.Степная </t>
  </si>
  <si>
    <t xml:space="preserve">    ст. Запорожская пер.Казачий</t>
  </si>
  <si>
    <t xml:space="preserve">   ст. Запорожская ул.Горького </t>
  </si>
  <si>
    <t xml:space="preserve">  ст. Запорожская, пер.Пионерский </t>
  </si>
  <si>
    <t xml:space="preserve">  ст. Запорожская пер.Советский </t>
  </si>
  <si>
    <t xml:space="preserve">   ст. Запорожская  пер.Партизанский</t>
  </si>
  <si>
    <t xml:space="preserve">  ст. Запорожская, пер.Комсомольский</t>
  </si>
  <si>
    <t xml:space="preserve">   ст. Запорожская ул.Береговая</t>
  </si>
  <si>
    <t xml:space="preserve"> пос.Красноармейский, пер.Комсомольский</t>
  </si>
  <si>
    <t xml:space="preserve"> пос.Красноармейский, ул.Пролетарская</t>
  </si>
  <si>
    <t xml:space="preserve"> пос.Красноармейский, ул.Мира</t>
  </si>
  <si>
    <t xml:space="preserve"> пос.Красноармейский, ул.Железнодорожная</t>
  </si>
  <si>
    <t xml:space="preserve"> пос.Красноармейский, ул.Восточная</t>
  </si>
  <si>
    <t>пос.Красноармейский, 1-й проезд</t>
  </si>
  <si>
    <t xml:space="preserve"> пос.Красноармейский, 2-й проезд</t>
  </si>
  <si>
    <t xml:space="preserve"> пос.Красноармейский, 3-й проезд</t>
  </si>
  <si>
    <t xml:space="preserve"> пос.Красноармейский, пожарный  проезд</t>
  </si>
  <si>
    <t xml:space="preserve">    ст. Запорожская, ул. Ленина,23Б</t>
  </si>
  <si>
    <t xml:space="preserve">    п. Гаркуша,   ул.Ленина,4Б</t>
  </si>
  <si>
    <t xml:space="preserve">  3 км западнее поселка Гаркуша</t>
  </si>
  <si>
    <t xml:space="preserve"> п. Береговой, ул. Центральная, 36 Г</t>
  </si>
  <si>
    <t xml:space="preserve"> п. Ильич, ул.Ленина,40Б</t>
  </si>
  <si>
    <t xml:space="preserve">  п. Ильич, ул.Школьная, 67Б</t>
  </si>
  <si>
    <t xml:space="preserve">  п. Ильич,                 ул. Школьная , 1Г </t>
  </si>
  <si>
    <t xml:space="preserve">   п. Ильич, ул.Советская,6Б</t>
  </si>
  <si>
    <t xml:space="preserve">    п. Ильич, ул.Школьная, 67 В</t>
  </si>
  <si>
    <t xml:space="preserve">  п. Ильич,  ул. Таманская ,1 Б</t>
  </si>
  <si>
    <t xml:space="preserve"> справа от автомобильной дороги общего пользования федерального значения А-290 Новоросссийск-Керченский пролив км 127+350</t>
  </si>
  <si>
    <t xml:space="preserve"> п. Батарейка, ул. Степная, 24</t>
  </si>
  <si>
    <t xml:space="preserve"> справа от автомобильной дороги общего пользования федерального значения А-290 Новороссийск-Керченский пролив км 143+600</t>
  </si>
  <si>
    <t xml:space="preserve">   п. Гаркуша, ул. Ленина </t>
  </si>
  <si>
    <t xml:space="preserve">      п. Ильич ул.Советская/ул.Свободная</t>
  </si>
  <si>
    <t xml:space="preserve">    п. Береговой, ул.Ленина</t>
  </si>
  <si>
    <t xml:space="preserve">   п. Батарейка ул.Степная, 8</t>
  </si>
  <si>
    <t>общая площадь 123,1 кв.м.</t>
  </si>
  <si>
    <t>Производственное помещение, лит."А", с пристройкой лит."а"</t>
  </si>
  <si>
    <t xml:space="preserve">пос.Береговой ул.Центральная, ул.Набережная, ул.Юбилейная </t>
  </si>
  <si>
    <t xml:space="preserve">п.Гаркуши                         ул. Мицкого </t>
  </si>
  <si>
    <t>п. Гаркуши                          ул. Западная</t>
  </si>
  <si>
    <t>п. Ильич                             ул. Новоселов</t>
  </si>
  <si>
    <t>п. Ильич                               ул. Ореховая</t>
  </si>
  <si>
    <t>п. Ильич                                ул. Тихая</t>
  </si>
  <si>
    <t>п. Приазовский                 ул. Полевая</t>
  </si>
  <si>
    <t>п.Приазовский                     ул. Солнечная</t>
  </si>
  <si>
    <t xml:space="preserve"> п.Приазовский                       ул. Приозерная</t>
  </si>
  <si>
    <t xml:space="preserve"> п.Приазовский                 пер. Северный</t>
  </si>
  <si>
    <t xml:space="preserve"> п.Приазовский                    пер. Троицкий</t>
  </si>
  <si>
    <t>протяж. 299м.</t>
  </si>
  <si>
    <t xml:space="preserve">Автодороаг </t>
  </si>
  <si>
    <t>протяж. 320м.</t>
  </si>
  <si>
    <t xml:space="preserve">Автодорога  </t>
  </si>
  <si>
    <t>протяж. 200м.</t>
  </si>
  <si>
    <t xml:space="preserve">Автодорога                                                                     </t>
  </si>
  <si>
    <t>протяж. 1000м.</t>
  </si>
  <si>
    <t xml:space="preserve">Автодорога                                                            </t>
  </si>
  <si>
    <t>протяж. 332м.</t>
  </si>
  <si>
    <t>протяж. 170 м.</t>
  </si>
  <si>
    <t xml:space="preserve">Автодорога </t>
  </si>
  <si>
    <t>протяж. 324 м.</t>
  </si>
  <si>
    <t xml:space="preserve">Автодорога                                         </t>
  </si>
  <si>
    <t>протяж. 158м.</t>
  </si>
  <si>
    <t>протяж. 195м.</t>
  </si>
  <si>
    <t xml:space="preserve">Автодорога                                                </t>
  </si>
  <si>
    <t>протяж. 700м.</t>
  </si>
  <si>
    <t xml:space="preserve">Автодорога                                                                           </t>
  </si>
  <si>
    <t>протяж. 800м.</t>
  </si>
  <si>
    <t xml:space="preserve">Автодорога                                                                    </t>
  </si>
  <si>
    <t>протяж. 173м.</t>
  </si>
  <si>
    <t xml:space="preserve">Автодорога                                                       </t>
  </si>
  <si>
    <t xml:space="preserve">Автодорога     </t>
  </si>
  <si>
    <t>протяж. 1400м.</t>
  </si>
  <si>
    <t xml:space="preserve">Автодорога                                                                   </t>
  </si>
  <si>
    <t>протяж. 1950м.</t>
  </si>
  <si>
    <t xml:space="preserve">Автодорога                                                           </t>
  </si>
  <si>
    <t>протяж. 2206м.</t>
  </si>
  <si>
    <t>протяж. 248м.</t>
  </si>
  <si>
    <t xml:space="preserve">Автодорога   </t>
  </si>
  <si>
    <t>протяж. 900м.</t>
  </si>
  <si>
    <t>протяж. 1800м.</t>
  </si>
  <si>
    <t>протяж. 300м.</t>
  </si>
  <si>
    <t xml:space="preserve">Автодорога                                                                          </t>
  </si>
  <si>
    <t xml:space="preserve">Автодорога                                                                 </t>
  </si>
  <si>
    <t>протяж. 1670м.</t>
  </si>
  <si>
    <t>протяж. 160м.</t>
  </si>
  <si>
    <t xml:space="preserve">Автодорога                                                                  </t>
  </si>
  <si>
    <t>протяж. 439м.</t>
  </si>
  <si>
    <t>протяж. 1874м.</t>
  </si>
  <si>
    <t>протяж. 940 м.</t>
  </si>
  <si>
    <t>протяж. 640м.</t>
  </si>
  <si>
    <t>протяж. 240м.</t>
  </si>
  <si>
    <t>протяж. 740м.</t>
  </si>
  <si>
    <t>протяж. 1410м.</t>
  </si>
  <si>
    <t>протяж. 230м.</t>
  </si>
  <si>
    <t>протяж. 220м.</t>
  </si>
  <si>
    <t>протяж. 450м.</t>
  </si>
  <si>
    <t>протяж. 440м.</t>
  </si>
  <si>
    <t>протяж. 260м.</t>
  </si>
  <si>
    <t>протяж. 100м.</t>
  </si>
  <si>
    <t>протяж. 130м.</t>
  </si>
  <si>
    <t>протяж. 170м.</t>
  </si>
  <si>
    <t>протяж. 270м.</t>
  </si>
  <si>
    <t xml:space="preserve">Автодорога    </t>
  </si>
  <si>
    <t>протяж. 120м.</t>
  </si>
  <si>
    <t>протяж. 1320м.</t>
  </si>
  <si>
    <t>протяж. 860м.</t>
  </si>
  <si>
    <t>протяж. 57м.</t>
  </si>
  <si>
    <t xml:space="preserve">Газоснабжение и отопление ж/дома   </t>
  </si>
  <si>
    <t>протяж. 8070м.</t>
  </si>
  <si>
    <t>Межпоселковый газопровод высокого давления к пос. Гаркуши</t>
  </si>
  <si>
    <t>протяж. 289м.</t>
  </si>
  <si>
    <t xml:space="preserve">Кольцующий газопровод низкого давления </t>
  </si>
  <si>
    <t>протяж. 60,5м.</t>
  </si>
  <si>
    <t xml:space="preserve">Наружный газопровод низкого давления к ж/дому </t>
  </si>
  <si>
    <t>протяж. 76м.</t>
  </si>
  <si>
    <t xml:space="preserve">Наружный газопровод-обвязка 12 кварт. ж/дома   </t>
  </si>
  <si>
    <t xml:space="preserve">Наружный газопровод-обвязка 12-кварт. ж/дома </t>
  </si>
  <si>
    <t>протяж. 632м.</t>
  </si>
  <si>
    <t xml:space="preserve">Газ-вод выс.  и низ. дав. и ШГРП-1 </t>
  </si>
  <si>
    <t>протяж.49м.</t>
  </si>
  <si>
    <t xml:space="preserve">Газоснабжение и  ж/дома </t>
  </si>
  <si>
    <t>протяж. 184м.</t>
  </si>
  <si>
    <t xml:space="preserve">Газоснабжение и отопление ж/дома </t>
  </si>
  <si>
    <t>протяж. 666м.</t>
  </si>
  <si>
    <t xml:space="preserve">Газопровод низкого давления  </t>
  </si>
  <si>
    <t>протяж. 21м.</t>
  </si>
  <si>
    <t xml:space="preserve">Газоснабжение и  ж/дома  </t>
  </si>
  <si>
    <t>протяж. 30,7м.</t>
  </si>
  <si>
    <t xml:space="preserve">Газопровод низкого  давления  </t>
  </si>
  <si>
    <t>протяж. 64,5м.</t>
  </si>
  <si>
    <t>протяж. 178м.</t>
  </si>
  <si>
    <t>протяж.1556м.</t>
  </si>
  <si>
    <t xml:space="preserve">ст. Запорожская по ул.Плоткина ул.Партизанской ул. Комсомольской </t>
  </si>
  <si>
    <t>п. Ильич до ул.Южакова</t>
  </si>
  <si>
    <t>протяж, 708м.</t>
  </si>
  <si>
    <t>протяж. 360 м.</t>
  </si>
  <si>
    <t>протяж. 290 м.</t>
  </si>
  <si>
    <t>протяж. 430м.</t>
  </si>
  <si>
    <t>протяж. 190 м.</t>
  </si>
  <si>
    <t>протяж.200 м.</t>
  </si>
  <si>
    <t>протяж. 194 м.</t>
  </si>
  <si>
    <t>23:30:0105010:264</t>
  </si>
  <si>
    <t>плошадь 131,5     кв. м.</t>
  </si>
  <si>
    <t xml:space="preserve">протяж. 63м. </t>
  </si>
  <si>
    <t>протяж. 209м.</t>
  </si>
  <si>
    <t>протяж. 252м.</t>
  </si>
  <si>
    <t xml:space="preserve">протяж. 219м. </t>
  </si>
  <si>
    <t>протяж. 136м.</t>
  </si>
  <si>
    <t>п. Красноармейский от ул. Кирова, 1 "А" до ул. Гагарина, 2</t>
  </si>
  <si>
    <t>протяж. 180м.</t>
  </si>
  <si>
    <t>протяж. 70м.</t>
  </si>
  <si>
    <t xml:space="preserve">протяж.40м. </t>
  </si>
  <si>
    <t>протяж. 175м.</t>
  </si>
  <si>
    <t>протяж. 159м.</t>
  </si>
  <si>
    <t>протяж. 537м.</t>
  </si>
  <si>
    <t xml:space="preserve"> протяж.1243м.</t>
  </si>
  <si>
    <t>протяж. 110м.</t>
  </si>
  <si>
    <t>протяж.508м.</t>
  </si>
  <si>
    <t>протяж.232м.</t>
  </si>
  <si>
    <t>протяж. 50м.</t>
  </si>
  <si>
    <t>протяж. 124м.</t>
  </si>
  <si>
    <t>протяж. 293м.</t>
  </si>
  <si>
    <t>протяж. 126 м.</t>
  </si>
  <si>
    <t>протяж. 90м.</t>
  </si>
  <si>
    <t>протяж. 74м.</t>
  </si>
  <si>
    <t>протяж. 75</t>
  </si>
  <si>
    <t>протяж.213м.</t>
  </si>
  <si>
    <t>протяж. 66 м.</t>
  </si>
  <si>
    <t>протяж. 115м.</t>
  </si>
  <si>
    <t>протяж. 105м.</t>
  </si>
  <si>
    <t>протяж. 85м.</t>
  </si>
  <si>
    <t>протяж. 103м.</t>
  </si>
  <si>
    <t>протяж. 42м.</t>
  </si>
  <si>
    <t>протяж. 195 м.</t>
  </si>
  <si>
    <t>протяж. 75м.</t>
  </si>
  <si>
    <t>протяж.50м.</t>
  </si>
  <si>
    <t>протяж. 610м.</t>
  </si>
  <si>
    <t>протяж.535м.</t>
  </si>
  <si>
    <t>протяж. 172м.</t>
  </si>
  <si>
    <t>протяж. 127 м.</t>
  </si>
  <si>
    <t>протяж. 398м.</t>
  </si>
  <si>
    <t>протяж. 1024 м.</t>
  </si>
  <si>
    <t>протяж. 60м.</t>
  </si>
  <si>
    <t>протяж. 490м.</t>
  </si>
  <si>
    <t xml:space="preserve">Водопровод   </t>
  </si>
  <si>
    <t>протяженностью 170 м. асфальт-170м, шириной 2,0 метра</t>
  </si>
  <si>
    <t>протяж. 214м.</t>
  </si>
  <si>
    <t xml:space="preserve">Тротуар  </t>
  </si>
  <si>
    <t>протяж. 194м.</t>
  </si>
  <si>
    <t>протяж. 192м.</t>
  </si>
  <si>
    <t>протяж. 176 м.</t>
  </si>
  <si>
    <t>протяж. 169м.</t>
  </si>
  <si>
    <t>протяж.  158м.</t>
  </si>
  <si>
    <t>протяж.  165м.</t>
  </si>
  <si>
    <t>протяж.  90 м.</t>
  </si>
  <si>
    <t xml:space="preserve">Тротуар   </t>
  </si>
  <si>
    <t>грунтовая, длинной 1000м, шириной 4м</t>
  </si>
  <si>
    <t xml:space="preserve">Дорога </t>
  </si>
  <si>
    <t xml:space="preserve"> длиной 800 м, шириной 6м (грунт – 300 м, асфальт – 500м)</t>
  </si>
  <si>
    <t>Автомобильная дорога</t>
  </si>
  <si>
    <t>длиной 1850 м, шириной 6 м.</t>
  </si>
  <si>
    <t>длиной 1650 м, шириной 6 м</t>
  </si>
  <si>
    <t>Асфальтная дорога</t>
  </si>
  <si>
    <t>длиной 1200м, шириной 6 м.</t>
  </si>
  <si>
    <t>длиной 900м, шириной 8 м.</t>
  </si>
  <si>
    <t>длиной 1200 м, шириной 6 м.</t>
  </si>
  <si>
    <t>Дорога грунтовая</t>
  </si>
  <si>
    <t>Асфальтная дорога.</t>
  </si>
  <si>
    <t>длиной 200 м, шириной 5 м.</t>
  </si>
  <si>
    <t>длиной 600 м, шириной 5 м,(грунт – 200 м, асфальт – 400 м)</t>
  </si>
  <si>
    <t>длиной 200 м, шириной 4 м.</t>
  </si>
  <si>
    <t>длиной 200 м, шириной 4 м</t>
  </si>
  <si>
    <t>длиной 800 м. шириной 6 м (грунт – 200 м, асфальт – 600 м)</t>
  </si>
  <si>
    <t>длиной 200 м, шириной 5 м</t>
  </si>
  <si>
    <t>длиной 300 м, шириной 8 м</t>
  </si>
  <si>
    <t xml:space="preserve"> длиной 500 м, шириной 5 м</t>
  </si>
  <si>
    <t>длиной 1150 м, шириной 6 м</t>
  </si>
  <si>
    <t>длиной 800 м, шириной 5 м</t>
  </si>
  <si>
    <t>длиной 1150 м, шириной 5 м</t>
  </si>
  <si>
    <t>длиной 300 м, шириной 5 м</t>
  </si>
  <si>
    <t>длиной 350 м, шириной 5 м</t>
  </si>
  <si>
    <t>длиной 450 м, шириной 4 м</t>
  </si>
  <si>
    <t>длиной 600 м, шириной 4 м</t>
  </si>
  <si>
    <t>длиной 600 м, шириной 5 м</t>
  </si>
  <si>
    <t>длиной 550 м, шириной 5 м</t>
  </si>
  <si>
    <t>длиной 500 м, шириной 4 м</t>
  </si>
  <si>
    <t>длиной 150 м, шириной 4 м</t>
  </si>
  <si>
    <t>длиной 900 м, шириной  6м</t>
  </si>
  <si>
    <t>длиной 600 м, шириной 5м, (грунт- 100 м, асфальт – 500 м)</t>
  </si>
  <si>
    <t xml:space="preserve">Автомобильная дорога </t>
  </si>
  <si>
    <t>длиной 300 м, шириной  5м</t>
  </si>
  <si>
    <t>длиной 1200 м, шириной 6м</t>
  </si>
  <si>
    <t>длиной 600 м, шириной 6м</t>
  </si>
  <si>
    <t>длиной 1100 м, шириной 6м</t>
  </si>
  <si>
    <t>длиной 1000 м, шириной 6 м, (грунт- 800 м, асфальт – 200 м)</t>
  </si>
  <si>
    <t>длиной 800 м, шириной 6 м, (грунт- 600 м, асфальт – 200 м)</t>
  </si>
  <si>
    <t xml:space="preserve">Автомобильная дорога  </t>
  </si>
  <si>
    <t>длиной 800 м, шириной 6 м, (грунт- 500 м, асфальт – 300 м)</t>
  </si>
  <si>
    <t>длиной 600 м, шириной 6 м, (грунт- 400 м, асфальт – 200 м)</t>
  </si>
  <si>
    <t>длиной 800 м, шириной 6 м, (грунт- 200 м, асфальт – 600 м)</t>
  </si>
  <si>
    <t>длиной 200 м, шириной  6 м</t>
  </si>
  <si>
    <t>длиной 400 м, шириной 5 м</t>
  </si>
  <si>
    <t>длиной 500 м, шириной  6 м</t>
  </si>
  <si>
    <t>длиной 550 м, шириной  6 м</t>
  </si>
  <si>
    <t>длиной 200 м, шириной  5 м</t>
  </si>
  <si>
    <t>длиной 700 м, шириной  4 м</t>
  </si>
  <si>
    <t>Братская могила 310 воинов погибших в боях с немецко - фашисткими захватчиками</t>
  </si>
  <si>
    <t>общей площадью 166,5 кв.м., расположенная на земельном участке площадью 558 кв. м. с кадастровым номером 23:30:0103013:1671</t>
  </si>
  <si>
    <t>Братская могила воинов, погибших в боях с немецко – фашисткими захватчиками</t>
  </si>
  <si>
    <t>общей площадью 199,6 кв.м., расположенныйна земельном участке площадью 936 кв.м.с кадастровым номером 23:30:0103001:1</t>
  </si>
  <si>
    <t>Памятник воинам – морякам береговых батарей</t>
  </si>
  <si>
    <t>площадью 1,0 кв.м.</t>
  </si>
  <si>
    <t>Обелиск воинам, погибшим в Великой Отечественной войне 1941-1945 годов</t>
  </si>
  <si>
    <t>площадью 9,9 кв.м.</t>
  </si>
  <si>
    <t>Памятники землякам, погибшим в Великой Отечественной войне 1941-1945 годов</t>
  </si>
  <si>
    <t>площадью 8,3 кв.м.</t>
  </si>
  <si>
    <t>Братская могила 14 воинов, погибших в Великой Отечественной войне 1941-1945 годов</t>
  </si>
  <si>
    <t>площадью 3,4 кв.м.</t>
  </si>
  <si>
    <t>Братская могила моряков, погибших в Великой Отечественной войне 1941-1945 годов</t>
  </si>
  <si>
    <t>общей площадью 19,8 кв.м., расположенная на земельном участке площадью 250 кв.м. с кадастровым номером 23:30:0102003:10392</t>
  </si>
  <si>
    <t xml:space="preserve">Братская могила воинов, погибших за освобождение п. Ильич в Великой Отечественной войне 1941-1945 годов </t>
  </si>
  <si>
    <t>площадью 3,8 кв.м.</t>
  </si>
  <si>
    <t>Могила Н.М. Князева, погибшего за освобождение п. Ильич в Великую Отечественную войну 1941-1945 годов</t>
  </si>
  <si>
    <t>площадью 52,5 кв.в.</t>
  </si>
  <si>
    <t>Памятник воинам – освободителям Северного Кавказа во время Великой Отечественной войны 1941-1945 годов</t>
  </si>
  <si>
    <t>площадью 2,7 кв.м.</t>
  </si>
  <si>
    <t>Памятник герою Советского Союза С.С. Горишняку</t>
  </si>
  <si>
    <t xml:space="preserve"> площадью 22,7 кв.м.</t>
  </si>
  <si>
    <t>Памятник односельчанам, погибшим в Великой Отечественной войне 1941-1945годов</t>
  </si>
  <si>
    <t>площадью 7,9 кв.м.</t>
  </si>
  <si>
    <t>Памятный знак воинам, погибшим в великой Отечественной войне 1941-1945 годов</t>
  </si>
  <si>
    <t xml:space="preserve">Стадион (земельный участок) </t>
  </si>
  <si>
    <t>площадь 1,2 га</t>
  </si>
  <si>
    <t xml:space="preserve">Парк (земельный участок) </t>
  </si>
  <si>
    <t xml:space="preserve">Кладбище (земельный участок) </t>
  </si>
  <si>
    <t xml:space="preserve"> Старое кладбище (земельный участок) </t>
  </si>
  <si>
    <t xml:space="preserve">Новое  кладбище (земельный участок) </t>
  </si>
  <si>
    <t xml:space="preserve">п.Красноармейский ул. Кирова </t>
  </si>
  <si>
    <t>23:30:0105010:211</t>
  </si>
  <si>
    <t>площадь 600,2кв.м.</t>
  </si>
  <si>
    <t>протяж. 350м.</t>
  </si>
  <si>
    <t>площадь 118 кв.м.</t>
  </si>
  <si>
    <t>Навесы лит "Г"</t>
  </si>
  <si>
    <t>п. Ильич           ул. Южакова, 1</t>
  </si>
  <si>
    <t>площадь 3,1 кв.м.</t>
  </si>
  <si>
    <t xml:space="preserve">Уборная лит Г1 </t>
  </si>
  <si>
    <t>протяж. 98 пог.м.</t>
  </si>
  <si>
    <t xml:space="preserve">Забор с воротами и калиткой продолжит.   </t>
  </si>
  <si>
    <t>23:30:0105004:504</t>
  </si>
  <si>
    <t>Сведения о кадастровой стоимости объекта недвижимости (руб)</t>
  </si>
  <si>
    <t>Запорожское сельское поселение Темрюкского района</t>
  </si>
  <si>
    <t>нежилое помещение</t>
  </si>
  <si>
    <t>п. Батарейка ул.Октябрьская 5-а</t>
  </si>
  <si>
    <t>23:23:440472008:951</t>
  </si>
  <si>
    <t>Запорожское селькое поселение Темрюкского района</t>
  </si>
  <si>
    <t>23:30:2.15.2001-64</t>
  </si>
  <si>
    <t>площадь 1072 кв.м.</t>
  </si>
  <si>
    <t>23:30:0105013:337</t>
  </si>
  <si>
    <t>площадь 480,1кв.м.</t>
  </si>
  <si>
    <t>23:30:0101011:410</t>
  </si>
  <si>
    <t>площадь 300,4 кв.м.</t>
  </si>
  <si>
    <t>ст.Запорожская         ул. Ленина 21В</t>
  </si>
  <si>
    <t xml:space="preserve">площадь 114,2 кв.м. </t>
  </si>
  <si>
    <t>нежилое здание</t>
  </si>
  <si>
    <t>23:30:0103013:1403</t>
  </si>
  <si>
    <t xml:space="preserve">площадь 74,9 кв.м. </t>
  </si>
  <si>
    <t>23:30:0101013:624</t>
  </si>
  <si>
    <t>23:30:0101011:745</t>
  </si>
  <si>
    <t>23:30:0000000:2410</t>
  </si>
  <si>
    <t>23:30:0102005:255</t>
  </si>
  <si>
    <t>23:30:0102002:1039</t>
  </si>
  <si>
    <t>23:30:0102003:10421</t>
  </si>
  <si>
    <t>23:30:0102005:254</t>
  </si>
  <si>
    <t>23:30:0102002:1038</t>
  </si>
  <si>
    <t>23:30:0103004:381</t>
  </si>
  <si>
    <t>23:30:0103001:2</t>
  </si>
  <si>
    <t>23:30:0103013:1710</t>
  </si>
  <si>
    <t>23:30:0105010:267</t>
  </si>
  <si>
    <t>23:30:0102003:10420</t>
  </si>
  <si>
    <t>23:30:0102003:10405</t>
  </si>
  <si>
    <t>площадь 10 000 кв.м.</t>
  </si>
  <si>
    <t xml:space="preserve">     п. Ильич в 700 метрах северо-восточнее </t>
  </si>
  <si>
    <t>23:30:0102001:32</t>
  </si>
  <si>
    <t xml:space="preserve">    ст. Запорожская, ул.Плоткина 11а</t>
  </si>
  <si>
    <t>23:30:0105009:55</t>
  </si>
  <si>
    <t>площадь 14300 в.м.</t>
  </si>
  <si>
    <t>23:30:0101011:744</t>
  </si>
  <si>
    <t xml:space="preserve">    п. Приазовский   ул. Набережная 40</t>
  </si>
  <si>
    <t>23:30:0101003:459</t>
  </si>
  <si>
    <t>площадь 4200 кв.м.</t>
  </si>
  <si>
    <t>площадь 15000кв.м.</t>
  </si>
  <si>
    <t xml:space="preserve">площадь 5400 кв.м. </t>
  </si>
  <si>
    <t xml:space="preserve">    п. Ильич                 ул. Школьная 67а</t>
  </si>
  <si>
    <t>23:30:0102002:1020</t>
  </si>
  <si>
    <t>23:30:0103013:1697</t>
  </si>
  <si>
    <t>площадь 9750 кв.м.</t>
  </si>
  <si>
    <t>площадь 12000 кв.м.</t>
  </si>
  <si>
    <t>23:30:0103013:1688</t>
  </si>
  <si>
    <t xml:space="preserve">     п. Гаркуша, ул.Ленина 4</t>
  </si>
  <si>
    <t>площадь 14000 кв.м.</t>
  </si>
  <si>
    <t>23:30:0000000:2101</t>
  </si>
  <si>
    <t xml:space="preserve">   ст. Запорожская, ул. Ленина 25</t>
  </si>
  <si>
    <t xml:space="preserve">   ст. Запорожская, ул. Ленина 14а </t>
  </si>
  <si>
    <t>площадь 15000 кв.м.</t>
  </si>
  <si>
    <t>площадь 19600 кв.м.</t>
  </si>
  <si>
    <t>площадь 3420кв.м.</t>
  </si>
  <si>
    <t>23-23-44/050/2009-248</t>
  </si>
  <si>
    <t>ст.Запорожская ул. Краснофлотская, 43 кв 3</t>
  </si>
  <si>
    <t>23:30:0105013:223</t>
  </si>
  <si>
    <t>площадь 82,6кв.м.</t>
  </si>
  <si>
    <t>жилое</t>
  </si>
  <si>
    <t>23:30:0105010:254</t>
  </si>
  <si>
    <t xml:space="preserve"> площадь 251,7 кв.м. </t>
  </si>
  <si>
    <t>общее пользование</t>
  </si>
  <si>
    <t>п.Гаркуши</t>
  </si>
  <si>
    <t>объект культурного наследия</t>
  </si>
  <si>
    <t>земли населенных пунктов - для размещения и эксплуатации и сооружений стадиона</t>
  </si>
  <si>
    <t>свидетельство о государственной регистрации права 23-АЛ 593823 от 07.03.2013г.</t>
  </si>
  <si>
    <t>свидетельство о государственной регистрации права 23-АЛ 244984 от 29.12.2012г.</t>
  </si>
  <si>
    <t xml:space="preserve">нежилое </t>
  </si>
  <si>
    <t>свидетельство о государственной регистрации права 23-АЛ 611727 от 23.04.2013г.</t>
  </si>
  <si>
    <t>свидетельство о государственной регистрации права АА 888661 от 17.03.2016г.</t>
  </si>
  <si>
    <t>земли населенных пунктов- парки</t>
  </si>
  <si>
    <t>свидетельство о государственной регистрации права АА 379082 от 12.02.2016г</t>
  </si>
  <si>
    <t>свидетельство о государственной регистрации права № АА 883034 от 08.04.2016г</t>
  </si>
  <si>
    <t>свидетельство о государственной регистрации права № АА 888919 от 17.03.2016г</t>
  </si>
  <si>
    <t xml:space="preserve">      п. Гаркуша, ул.Ленина, 90</t>
  </si>
  <si>
    <t>свидетельство о государственной регистрации права № АБ 282716 от 05.07.2016г</t>
  </si>
  <si>
    <t>земли населенных пунктов</t>
  </si>
  <si>
    <t>свидетельство о государственной регистрации права № АБ 282720 от 05.07.2016г</t>
  </si>
  <si>
    <t>выписка из ЕГРН от 16.02.2017</t>
  </si>
  <si>
    <t>Выписка из ЕГРН от 03.02.2017</t>
  </si>
  <si>
    <t xml:space="preserve">     п. Батарейка , ул.Набережная 1а</t>
  </si>
  <si>
    <t>выписка из ЕГРН от 19.12.2016</t>
  </si>
  <si>
    <t>Выписка из ЕГРН от 15.09.2016</t>
  </si>
  <si>
    <t>Запорожское селькое поселение Темрюкского район</t>
  </si>
  <si>
    <t>выписка из ЕГРН от 27.12.207 №23/001/134/2017-9893</t>
  </si>
  <si>
    <t>выписка из ЕГРП от 29.11.2016</t>
  </si>
  <si>
    <t>выписка из ЕГРП от 28.11.2016</t>
  </si>
  <si>
    <t>23:30:0103004:379</t>
  </si>
  <si>
    <t>выписка из ЕГРН от 15.11.2016</t>
  </si>
  <si>
    <t>выписка из ЕГРН от 10.10.2016</t>
  </si>
  <si>
    <t>выписка из ЕГРН от 08.10.2016</t>
  </si>
  <si>
    <t>выписка из ЕГРН от 10.11.2016</t>
  </si>
  <si>
    <t>свидетельство о государственной регистрации права 23-АН 508252 от 24.02.2015г</t>
  </si>
  <si>
    <t>свидетельство о государственной регистрации права 23-АМ 367817 от 29.11.2013</t>
  </si>
  <si>
    <t>23:30:0105007:61</t>
  </si>
  <si>
    <t>площадь 18,9 кв.м.</t>
  </si>
  <si>
    <t xml:space="preserve">Сведения о правообладателе муниципального недвижимого, движимого имущества </t>
  </si>
  <si>
    <t xml:space="preserve">Наименование объекта </t>
  </si>
  <si>
    <t>Сведения о первоначальной (балансовой ) стоимости объекта  (рубль)</t>
  </si>
  <si>
    <t xml:space="preserve">Сведения об остаточной стоимости объекта </t>
  </si>
  <si>
    <t xml:space="preserve">Реквизиты документов-оснований возникновения (прекращения) права муниципальной собственности на обект </t>
  </si>
  <si>
    <t>распоряжение администрации Запорожского сельского поселения Темрюкского района от 29.01.2018 №05/1</t>
  </si>
  <si>
    <t>распоряжение администрации Запорожского сельского поселения Темрюкского района от 14.12.2017 №161-р</t>
  </si>
  <si>
    <t>распоряжение администрации Запорожского сельского поселения Темрюкского района от 11.12.2017 №157-р</t>
  </si>
  <si>
    <t>распоряжение администрации Запорожского сельского поселения Темрюкского района от 11.12.2017 №155-р</t>
  </si>
  <si>
    <t xml:space="preserve"> распоряжение администрации Запорожского сельского поселения Темрюкского района от 27.11.2017 №149-р</t>
  </si>
  <si>
    <t xml:space="preserve"> распоряжение администрации Запорожского сельского поселения Темрюкского района от 27.11.2017 №150-р</t>
  </si>
  <si>
    <t xml:space="preserve"> распоряжение администрации Запорожского сельского поселения Темрюкского района от 30.10.2017 №132/1-р</t>
  </si>
  <si>
    <t xml:space="preserve"> распоряжение администрации Запорожского сельского поселения Темрюкского района от 25.09.2017 №115-р</t>
  </si>
  <si>
    <t xml:space="preserve"> распоряжение администрации Запорожского сельского поселения Темрюкского района от 18.10.2017 №127-р</t>
  </si>
  <si>
    <t xml:space="preserve"> распоряжение администрации Запорожского сельского поселения Темрюкского района от 05.07.2017 №72/1</t>
  </si>
  <si>
    <t xml:space="preserve"> распоряжение администрации Запорожского сельского поселения Темрюкского района от 10.02.2017 №16-р</t>
  </si>
  <si>
    <t xml:space="preserve"> распоряжение администрации Запорожского сельского поселения Темрюкского района от 08.11.2016 №216-р</t>
  </si>
  <si>
    <t xml:space="preserve"> распоряжение администрации Запорожского сельского поселения Темрюкского района от 27.06.2016 №128-р</t>
  </si>
  <si>
    <t xml:space="preserve"> распоряжение администрации Запорожского сельского поселения Темрюкского района от 16.06.2016 №126-р</t>
  </si>
  <si>
    <t xml:space="preserve"> распоряжение администрации Запорожского сельского поселения Темрюкского района от 24.08.2017 №99-р</t>
  </si>
  <si>
    <t xml:space="preserve"> распоряжение администрации Запорожского сельского поселения Темрюкского района от 10.07.2017 №77-р</t>
  </si>
  <si>
    <t xml:space="preserve"> распоряжение администрации Запорожского сельского поселения Темрюкского района от 30.06.2017 №69-р</t>
  </si>
  <si>
    <t xml:space="preserve"> распоряжение администрации Запорожского сельского поселения Темрюкского района от 07.06.2017 №64-р</t>
  </si>
  <si>
    <t xml:space="preserve"> распоряжение администрации Запорожского сельского поселения Темрюкского района от 07.06.2017 №63-р</t>
  </si>
  <si>
    <t xml:space="preserve"> распоряжение администрации Запорожского сельского поселения Темрюкского района от 24.04.2018 №31/2-р</t>
  </si>
  <si>
    <t>распоряжение администрации Запорожского сельского поселения Темрюкского района от 29.12.2015 №128-р</t>
  </si>
  <si>
    <t>распоряжение администрации Запорожского сельского поселения Темрюкского района от 29.12.2015 №123-р</t>
  </si>
  <si>
    <t>распоряжение администрации Запорожского сельского поселения Темрюкского района от 16.11.2015 №98-р</t>
  </si>
  <si>
    <t>распоряжение администрации Запорожского сельского поселения Темрюкского района от 16.11.2015 №96-р</t>
  </si>
  <si>
    <t>распоряжение администрации Запорожского сельского поселения Темрюкского района от 28.10.2015 №94-р</t>
  </si>
  <si>
    <t>распоряжение администрации Запорожского сельского поселения Темрюкского района от 25.09.2015 №88/2-р</t>
  </si>
  <si>
    <t>распоряжение администрации Запорожского сельского поселения Темрюкского района от 29.07.2015 №77-р</t>
  </si>
  <si>
    <t>распоряжение администрации Запорожского сельского поселения Темрюкского района от 29.04.2015 №26/1-р</t>
  </si>
  <si>
    <t>распоряжение администрации Запорожского сельского поселения Темрюкского района от 02.12.2013 №145/1-р</t>
  </si>
  <si>
    <t>распоряжение администрации Запорожского сельского поселения Темрюкского района от 31.12.2013 №164/1-р</t>
  </si>
  <si>
    <t>распоряжение администрации Запорожского сельского поселения Темрюкского района от 14.07.2015 №65-р</t>
  </si>
  <si>
    <t xml:space="preserve"> распоряжение администрации Запорожского сельского поселения Темрюкского района от 13.11.2012 №104-р</t>
  </si>
  <si>
    <t xml:space="preserve"> распоряжение администрации Запорожского сельского поселения Темрюкского района от 29.12.2013 №163</t>
  </si>
  <si>
    <t xml:space="preserve"> распоряжение администрации Запорожского сельского поселения Темрюкского района от 29.12.2013 №162</t>
  </si>
  <si>
    <t xml:space="preserve"> распоряжение администрации Запорожского сельского поселения Темрюкского района от 01.10.2013 №132-р</t>
  </si>
  <si>
    <t xml:space="preserve"> распоряжение администрации Запорожского сельского поселения Темрюкского района от 01.10.2013 №130-р</t>
  </si>
  <si>
    <t xml:space="preserve"> распоряжение администрации Запорожского сельского поселения Темрюкского района от 02.07.2013 №70-р</t>
  </si>
  <si>
    <t xml:space="preserve"> распоряжение администрации Запорожского сельского поселения Темрюкского района от 06.03.2013 №21-р</t>
  </si>
  <si>
    <t xml:space="preserve"> распоряжение администрации Запорожского сельского поселения Темрюкского района от 29.12.2012 №122-р</t>
  </si>
  <si>
    <t xml:space="preserve"> распоряжение администрации Запорожского сельского поселения Темрюкского района от 14.01.2013 №5/1-р</t>
  </si>
  <si>
    <t xml:space="preserve"> распоряжение администрации Запорожского сельского поселения Темрюкского района от 31.08.2012 №82/1-р</t>
  </si>
  <si>
    <t xml:space="preserve"> распоряжение администрации Запорожского сельского поселения Темрюкского района от 21.10.2010 №105/1-р</t>
  </si>
  <si>
    <t xml:space="preserve"> распоряжение администрации Запорожского сельского поселения Темрюкского района от 10.11.2008 №106/1-р</t>
  </si>
  <si>
    <t>распоряжение администрации Запорожского сельского поселения Темрюкского района от 10.11.2008 №106/1-р</t>
  </si>
  <si>
    <t>распоряжение администрации Запорожского сельского поселения Темрюкского района от 21.11.2011 №120-р</t>
  </si>
  <si>
    <t>распоряжение администрации Запорожского сельского поселения Темрюкского района от 27.10.2011 №110/1--р</t>
  </si>
  <si>
    <t>распоряжение администрации Запорожского сельского поселения Темрюкского района от 12.10.2011 №106/1-р</t>
  </si>
  <si>
    <t>решение совета Запорожского сельского поселения Темрюкского района №241 от 28.03.2013</t>
  </si>
  <si>
    <t>площадь 103,5 кв.м.</t>
  </si>
  <si>
    <t>распоряжение администрации Запорожского сельского поселения Темрюкского района от 25.08.2008 №82/1-р</t>
  </si>
  <si>
    <t>распоряжение администрации Запорожского сельского поселения Темрюкского района от 25.03.2008 №27-р</t>
  </si>
  <si>
    <t>распоряжение администрации Запорожского сельского поселения Темрюкского района от 18.02.2008 №14/1-р</t>
  </si>
  <si>
    <t>распоряжение администрации Запорожского сельского поселения Темрюкского района от 12.01.2007 №4-р</t>
  </si>
  <si>
    <t>распоряжение администрации Запорожского сельского поселения Темрюкского района от 29.12.2007 №86-р</t>
  </si>
  <si>
    <t>распоряжение администрации Запорожского сельского поселения Темрюкского района от 27.07.2007 №40/1-р</t>
  </si>
  <si>
    <t>распоряжение администрации Запорожского сельского поселения Темрюкского района от 05.09.2008 №83/1-р</t>
  </si>
  <si>
    <t>распоряжение администрации Запорожского сельского поселения Темрюкского района от 10.10.2008 №97/1-р</t>
  </si>
  <si>
    <t>распоряжение администрации Запорожского сельского поселения Темрюкского района от 29.09.2008 №96/1-р</t>
  </si>
  <si>
    <t>распоряжение администрации Запорожского сельского поселения Темрюкского района от 19.12.2008 №127/1-р</t>
  </si>
  <si>
    <t>распоряжение администрации Запорожского сельского поселения Темрюкского района от 31.12.2008 №129-р</t>
  </si>
  <si>
    <t>распоряжение администрации Запорожского сельского поселения Темрюкского района от 18.02.2007 №11/1-р</t>
  </si>
  <si>
    <t>распоряжение администрации Запорожского сельского поселения Темрюкского района от 29.12.2006 №22-р</t>
  </si>
  <si>
    <t>ст.Запорожская параллельно ул.Краснофлотской и перпендикулярно федеральной трассы Порт Кавказ - Новороссийск</t>
  </si>
  <si>
    <t xml:space="preserve">протяж. 358м </t>
  </si>
  <si>
    <t xml:space="preserve"> распоряжение главы муниципального образования Темрюкский район от 20.10.2006 №1157-р</t>
  </si>
  <si>
    <t xml:space="preserve">  ст. Запорожская ул.Мира</t>
  </si>
  <si>
    <t xml:space="preserve"> распоряжение главы муниципального образования Темрюкский район от 24.10.2006 №1198-р</t>
  </si>
  <si>
    <t>подключение пожарного рукова для пожаротушения</t>
  </si>
  <si>
    <t>для материально-технической деятельности поселения</t>
  </si>
  <si>
    <t>для посадки и высадки пассажиров</t>
  </si>
  <si>
    <t xml:space="preserve"> распоряжение администрации муниципального образования Темрюкского района от 20.01.2017 №104-р</t>
  </si>
  <si>
    <t>распоряжение администрации Запорожского сельского поселения Темрюкского района от 31.08.2007</t>
  </si>
  <si>
    <t>Счетчик ЗФ 4Т 05-060А кл.т.1,0 жк Меркурий 234 ART-01 Ро реле горанич.мощности</t>
  </si>
  <si>
    <t>Счетчик ЗФ 4Т 05-060Акл.т.1,0 жк Меркурий 234 ART-01 Ро реле горанич.мощности</t>
  </si>
  <si>
    <t>распоряжение администрации Запорожского сельского поселения Темрюкского района от 30.09.2016 №178-р</t>
  </si>
  <si>
    <t xml:space="preserve"> распоряжение администрации Запорожского сельского поселения Темрюкского района от 26.03.2015 №17-р</t>
  </si>
  <si>
    <t>распоряжение администрации Запорожского сельского поселения Темрюкского района от 20.10.2007 №65/1-р</t>
  </si>
  <si>
    <t>распоряжение администрации Запорожского сельского поселения Темрюкского района от 09.01.2008 №8/1-р</t>
  </si>
  <si>
    <t>распоряжение администрации Запорожского сельского поселения Темрюкского района от 01.10.2013 №129-р</t>
  </si>
  <si>
    <t>распоряжение администрации Запорожского сельского поселения Темрюкского района от 01.10.2013 №133-р</t>
  </si>
  <si>
    <t xml:space="preserve">130 мм артиллерийская установка СМ-4-1Б, заводской номер 634Т </t>
  </si>
  <si>
    <t>распоряжение администрации Запорожского сельского поселения Темрюкского района от 16.10.2013 №1126-р</t>
  </si>
  <si>
    <t>распоряжение администрации Запорожского сельского поселения Темрюкского района от 16.12.2016 №240-р</t>
  </si>
  <si>
    <t>распоряжение администрации Запорожского сельского поселения Темрюкского района от 11.10.2016 №180-р</t>
  </si>
  <si>
    <t>распоряжение администрации Запорожского сельского поселения Темрюкского района от 23.05.2016 №98/1-р</t>
  </si>
  <si>
    <t>распоряжение администрации Запорожского сельского поселения Темрюкского района от 29.02.2016 №18-р</t>
  </si>
  <si>
    <t>распоряжение администрации Запорожского сельского поселения Темрюкского района от 08.11.2014 №</t>
  </si>
  <si>
    <t>распоряжение администрации Запорожского сельского поселения Темрюкского района от 07.11.2014 №</t>
  </si>
  <si>
    <t>распоряжение администрации Запорожского сельского поселения Темрюкского района от 04.09.2012 №</t>
  </si>
  <si>
    <t>акт приема - передачи от 29.12.2006г.</t>
  </si>
  <si>
    <t>распоряжение администрации Запорожского сельского поселения Темрюкского района от 23.10.2006 №1184-р</t>
  </si>
  <si>
    <t>распоряжение администрации Запорожского сельского поселения Темрюкского района от 18.11.2013 №</t>
  </si>
  <si>
    <t xml:space="preserve">распоряжение администрации Запорожского сельского поселения Темрюкского района от 18.11.2013 №
</t>
  </si>
  <si>
    <t>распоряжение администрации Запорожского сельского поселения Темрюкского района от 13.11.2013 №</t>
  </si>
  <si>
    <t>распоряжение администрации Запорожского сельского поселения Темрюкского района от 24.12.2007 №</t>
  </si>
  <si>
    <t>распоряжение администрации Запорожского сельского поселения Темрюкского района от 10.07.2008 №</t>
  </si>
  <si>
    <t>распоряжение администрации Запорожского сельского поселения Темрюкского района от 04.01.2007 №</t>
  </si>
  <si>
    <t>распоряжение администрации Запорожского сельского поселения Темрюкского района от 19.04.2007 №</t>
  </si>
  <si>
    <t>распоряжение администрации Запорожского сельского поселения Темрюкского района от 25.12.2006 №</t>
  </si>
  <si>
    <t>распоряжение администрации Запорожского сельского поселения Темрюкского района от 25.12.2008 №</t>
  </si>
  <si>
    <t>распоряжение администрации Запорожского сельского поселения Темрюкского района от 22.12.2006 №</t>
  </si>
  <si>
    <t>распоряжение администрации Запорожского сельского поселения Темрюкского района от 20.08.2008 №</t>
  </si>
  <si>
    <t>распоряжение администрации Запорожского сельского поселения Темрюкского района от 30.03.2010 №</t>
  </si>
  <si>
    <t>распоряжение администрации Запорожского сельского поселения Темрюкского района от 24.07.2007 №</t>
  </si>
  <si>
    <t>распоряжение администрации Запорожского сельского поселения Темрюкского района от 11.01.2007 №</t>
  </si>
  <si>
    <t>распоряжение администрации Запорожского сельского поселения Темрюкского района от 28.12.2008 №</t>
  </si>
  <si>
    <t>распоряжение администрации Запорожского сельского поселения Темрюкского района от 09.12.2012 №</t>
  </si>
  <si>
    <t>распоряжение администрации Запорожского сельского поселения Темрюкского района от 26.09.2014 №</t>
  </si>
  <si>
    <t>распоряжение администрации Запорожского сельского поселения Темрюкского района от 27.08.2014 №</t>
  </si>
  <si>
    <t>распоряжение администрации Запорожского сельского поселения Темрюкского района от 10.11.2012 №</t>
  </si>
  <si>
    <t>распоряжение администрации Запорожского сельского поселения Темрюкского района от 03.08.2012 №</t>
  </si>
  <si>
    <t>распоряжение администрации Запорожского сельского поселения Темрюкского района от 07.12.2012 №</t>
  </si>
  <si>
    <t>распоряжение администрации Запорожского сельского поселения Темрюкского района от 24.10.2006 № 1198-р</t>
  </si>
  <si>
    <t xml:space="preserve"> распоряжение администрации Запорожского сельского поселения Темрюкского района от 29.10.2012 №</t>
  </si>
  <si>
    <t>выписка из ЕГРН от 18.10.2018 №23/001/129/2018-9033</t>
  </si>
  <si>
    <t>выписка из ЕГРН от 30.11.2016</t>
  </si>
  <si>
    <t>выписка из ЕГРН от 29.11.2016</t>
  </si>
  <si>
    <t>выписка из ЕГРН от 01.12.2016</t>
  </si>
  <si>
    <t>выписка из ЕГРН от 28.11.2016</t>
  </si>
  <si>
    <t>выписка из ЕГРН от 26.11.2016</t>
  </si>
  <si>
    <t>выписка из ЕГРН от 23.11.2016</t>
  </si>
  <si>
    <t>выписка из ЕГРН от 25.11.2016</t>
  </si>
  <si>
    <t>постановление администрации Запорожского сельского поселения Темрюкского района от 28.01.2010г. №7</t>
  </si>
  <si>
    <t>выписка из ЕГРН № 23/001/068/2018-9436 от 21.05.2018г</t>
  </si>
  <si>
    <t>распоряжение администрации Запорожского сельского поселения от 21.03.2018г. №21-р</t>
  </si>
  <si>
    <t>распоряжение администрации Запорожского сельского поселения Темрюкского района от 20.11.2015 №105-р</t>
  </si>
  <si>
    <t>распоряжение администрации Запорожского сельского поселения Темрюкского района от 08.09.2016 №164-р</t>
  </si>
  <si>
    <t>распоряжение администрации Запорожского сельского поселения Темрюкского района от 11.05.2016 №90-р</t>
  </si>
  <si>
    <t>распоряжение администрации Запорожского сельского поселения Темрюкского района от 01.10.2015 №90-р</t>
  </si>
  <si>
    <t>обеспечение населения питьевой водой</t>
  </si>
  <si>
    <t>обеспечение электричеством</t>
  </si>
  <si>
    <t>обеспечение газофикации</t>
  </si>
  <si>
    <t xml:space="preserve">общее пользование </t>
  </si>
  <si>
    <t xml:space="preserve">благоустройство территории </t>
  </si>
  <si>
    <t>распоряжение администрации Запорожского сельского поселения Темрюкского района от 30.09.2016</t>
  </si>
  <si>
    <t>распоряжение администрации Запорожского сельского поселения Темрюкского района от 30.09.2014</t>
  </si>
  <si>
    <t>распоряжение главы муниципального образования Темрюкского района от 23.10.2006 №1187-р</t>
  </si>
  <si>
    <t xml:space="preserve">МУНИЦИПАЛЬНОЙ СОБСТВЕННОСТИ ЗАПОРОЖСКОГО СЕЛЬСКОГО ПОСЕЛЕНИЯ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</si>
</sst>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46"/>
      <name val="Arial"/>
      <family val="2"/>
    </font>
    <font>
      <sz val="10"/>
      <color indexed="46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7" tint="0.5999900102615356"/>
      <name val="Arial"/>
      <family val="2"/>
    </font>
    <font>
      <sz val="10"/>
      <color theme="7" tint="0.5999900102615356"/>
      <name val="Arial"/>
      <family val="2"/>
    </font>
    <font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2" fillId="0" borderId="0" xfId="52">
      <alignment/>
      <protection/>
    </xf>
    <xf numFmtId="0" fontId="5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8" fillId="0" borderId="0" xfId="0" applyFont="1" applyAlignment="1">
      <alignment/>
    </xf>
    <xf numFmtId="0" fontId="0" fillId="0" borderId="0" xfId="0" applyAlignment="1">
      <alignment wrapText="1"/>
    </xf>
    <xf numFmtId="0" fontId="59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right" vertical="top"/>
    </xf>
    <xf numFmtId="4" fontId="8" fillId="0" borderId="10" xfId="0" applyNumberFormat="1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right" vertical="top"/>
    </xf>
    <xf numFmtId="1" fontId="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right" vertical="top"/>
    </xf>
    <xf numFmtId="0" fontId="8" fillId="34" borderId="10" xfId="0" applyNumberFormat="1" applyFont="1" applyFill="1" applyBorder="1" applyAlignment="1">
      <alignment horizontal="center" vertical="top" wrapText="1"/>
    </xf>
    <xf numFmtId="0" fontId="60" fillId="34" borderId="10" xfId="0" applyNumberFormat="1" applyFont="1" applyFill="1" applyBorder="1" applyAlignment="1">
      <alignment horizontal="left" vertical="top" wrapText="1"/>
    </xf>
    <xf numFmtId="4" fontId="8" fillId="34" borderId="10" xfId="0" applyNumberFormat="1" applyFont="1" applyFill="1" applyBorder="1" applyAlignment="1">
      <alignment horizontal="center" vertical="top"/>
    </xf>
    <xf numFmtId="0" fontId="61" fillId="34" borderId="10" xfId="0" applyNumberFormat="1" applyFont="1" applyFill="1" applyBorder="1" applyAlignment="1">
      <alignment horizontal="right" vertical="top"/>
    </xf>
    <xf numFmtId="0" fontId="6" fillId="33" borderId="10" xfId="0" applyNumberFormat="1" applyFont="1" applyFill="1" applyBorder="1" applyAlignment="1">
      <alignment horizontal="right" vertical="top"/>
    </xf>
    <xf numFmtId="1" fontId="8" fillId="0" borderId="11" xfId="0" applyNumberFormat="1" applyFont="1" applyBorder="1" applyAlignment="1">
      <alignment horizontal="center" vertical="top" wrapText="1"/>
    </xf>
    <xf numFmtId="1" fontId="8" fillId="0" borderId="12" xfId="0" applyNumberFormat="1" applyFont="1" applyBorder="1" applyAlignment="1">
      <alignment horizontal="center" vertical="top" wrapText="1"/>
    </xf>
    <xf numFmtId="4" fontId="6" fillId="35" borderId="10" xfId="0" applyNumberFormat="1" applyFont="1" applyFill="1" applyBorder="1" applyAlignment="1">
      <alignment horizontal="center" vertical="top"/>
    </xf>
    <xf numFmtId="4" fontId="6" fillId="35" borderId="10" xfId="0" applyNumberFormat="1" applyFont="1" applyFill="1" applyBorder="1" applyAlignment="1">
      <alignment horizontal="right" vertical="top"/>
    </xf>
    <xf numFmtId="0" fontId="6" fillId="34" borderId="10" xfId="0" applyNumberFormat="1" applyFont="1" applyFill="1" applyBorder="1" applyAlignment="1">
      <alignment horizontal="left" vertical="top" wrapText="1"/>
    </xf>
    <xf numFmtId="1" fontId="62" fillId="0" borderId="11" xfId="0" applyNumberFormat="1" applyFont="1" applyBorder="1" applyAlignment="1">
      <alignment horizontal="center" vertical="top" wrapText="1"/>
    </xf>
    <xf numFmtId="1" fontId="62" fillId="0" borderId="13" xfId="0" applyNumberFormat="1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horizontal="center" vertical="top"/>
    </xf>
    <xf numFmtId="4" fontId="62" fillId="0" borderId="10" xfId="0" applyNumberFormat="1" applyFont="1" applyBorder="1" applyAlignment="1">
      <alignment horizontal="right" vertical="top"/>
    </xf>
    <xf numFmtId="0" fontId="62" fillId="0" borderId="10" xfId="0" applyNumberFormat="1" applyFont="1" applyBorder="1" applyAlignment="1">
      <alignment horizontal="center" vertical="top"/>
    </xf>
    <xf numFmtId="0" fontId="62" fillId="0" borderId="10" xfId="0" applyNumberFormat="1" applyFont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right" vertical="top"/>
    </xf>
    <xf numFmtId="4" fontId="63" fillId="36" borderId="10" xfId="0" applyNumberFormat="1" applyFont="1" applyFill="1" applyBorder="1" applyAlignment="1">
      <alignment horizontal="center" vertical="top"/>
    </xf>
    <xf numFmtId="4" fontId="9" fillId="36" borderId="10" xfId="0" applyNumberFormat="1" applyFont="1" applyFill="1" applyBorder="1" applyAlignment="1">
      <alignment horizontal="right" vertical="top"/>
    </xf>
    <xf numFmtId="1" fontId="62" fillId="0" borderId="12" xfId="0" applyNumberFormat="1" applyFont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right" vertical="top"/>
    </xf>
    <xf numFmtId="1" fontId="62" fillId="0" borderId="10" xfId="0" applyNumberFormat="1" applyFont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>
      <alignment horizontal="right" vertical="top"/>
    </xf>
    <xf numFmtId="0" fontId="9" fillId="36" borderId="10" xfId="0" applyNumberFormat="1" applyFont="1" applyFill="1" applyBorder="1" applyAlignment="1">
      <alignment horizontal="center" vertical="top"/>
    </xf>
    <xf numFmtId="0" fontId="9" fillId="36" borderId="10" xfId="0" applyNumberFormat="1" applyFont="1" applyFill="1" applyBorder="1" applyAlignment="1">
      <alignment horizontal="right" vertical="top"/>
    </xf>
    <xf numFmtId="4" fontId="6" fillId="35" borderId="10" xfId="0" applyNumberFormat="1" applyFont="1" applyFill="1" applyBorder="1" applyAlignment="1">
      <alignment horizontal="center" vertical="top"/>
    </xf>
    <xf numFmtId="4" fontId="6" fillId="35" borderId="10" xfId="0" applyNumberFormat="1" applyFont="1" applyFill="1" applyBorder="1" applyAlignment="1">
      <alignment horizontal="right" vertical="top"/>
    </xf>
    <xf numFmtId="0" fontId="6" fillId="35" borderId="10" xfId="0" applyNumberFormat="1" applyFont="1" applyFill="1" applyBorder="1" applyAlignment="1">
      <alignment horizontal="center" vertical="top"/>
    </xf>
    <xf numFmtId="0" fontId="6" fillId="35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vertical="top" wrapText="1"/>
    </xf>
    <xf numFmtId="0" fontId="62" fillId="36" borderId="10" xfId="0" applyNumberFormat="1" applyFont="1" applyFill="1" applyBorder="1" applyAlignment="1">
      <alignment horizontal="right" vertical="top"/>
    </xf>
    <xf numFmtId="4" fontId="8" fillId="33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2" fontId="8" fillId="34" borderId="10" xfId="0" applyNumberFormat="1" applyFont="1" applyFill="1" applyBorder="1" applyAlignment="1">
      <alignment horizontal="center" vertical="top" wrapText="1"/>
    </xf>
    <xf numFmtId="0" fontId="9" fillId="34" borderId="10" xfId="0" applyNumberFormat="1" applyFont="1" applyFill="1" applyBorder="1" applyAlignment="1">
      <alignment horizontal="center" vertical="top" wrapText="1"/>
    </xf>
    <xf numFmtId="0" fontId="9" fillId="34" borderId="10" xfId="0" applyNumberFormat="1" applyFont="1" applyFill="1" applyBorder="1" applyAlignment="1">
      <alignment vertical="top" wrapText="1"/>
    </xf>
    <xf numFmtId="0" fontId="9" fillId="34" borderId="10" xfId="0" applyNumberFormat="1" applyFont="1" applyFill="1" applyBorder="1" applyAlignment="1">
      <alignment vertical="top" wrapText="1"/>
    </xf>
    <xf numFmtId="0" fontId="34" fillId="33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4" fontId="8" fillId="33" borderId="10" xfId="0" applyNumberFormat="1" applyFont="1" applyFill="1" applyBorder="1" applyAlignment="1">
      <alignment horizontal="center" vertical="top"/>
    </xf>
    <xf numFmtId="0" fontId="60" fillId="34" borderId="10" xfId="0" applyNumberFormat="1" applyFont="1" applyFill="1" applyBorder="1" applyAlignment="1">
      <alignment horizontal="left" vertical="top" wrapText="1"/>
    </xf>
    <xf numFmtId="4" fontId="62" fillId="34" borderId="10" xfId="0" applyNumberFormat="1" applyFont="1" applyFill="1" applyBorder="1" applyAlignment="1">
      <alignment horizontal="center" vertical="top"/>
    </xf>
    <xf numFmtId="0" fontId="59" fillId="34" borderId="10" xfId="0" applyFont="1" applyFill="1" applyBorder="1" applyAlignment="1">
      <alignment/>
    </xf>
    <xf numFmtId="0" fontId="34" fillId="35" borderId="10" xfId="0" applyFont="1" applyFill="1" applyBorder="1" applyAlignment="1">
      <alignment/>
    </xf>
    <xf numFmtId="4" fontId="59" fillId="0" borderId="10" xfId="0" applyNumberFormat="1" applyFont="1" applyBorder="1" applyAlignment="1">
      <alignment vertical="top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4" fontId="62" fillId="0" borderId="10" xfId="0" applyNumberFormat="1" applyFont="1" applyBorder="1" applyAlignment="1">
      <alignment vertical="top"/>
    </xf>
    <xf numFmtId="4" fontId="62" fillId="0" borderId="10" xfId="0" applyNumberFormat="1" applyFont="1" applyFill="1" applyBorder="1" applyAlignment="1">
      <alignment horizontal="center" vertical="top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left"/>
    </xf>
    <xf numFmtId="4" fontId="62" fillId="0" borderId="10" xfId="0" applyNumberFormat="1" applyFont="1" applyBorder="1" applyAlignment="1">
      <alignment horizontal="center" vertical="center"/>
    </xf>
    <xf numFmtId="4" fontId="62" fillId="0" borderId="10" xfId="0" applyNumberFormat="1" applyFont="1" applyBorder="1" applyAlignment="1">
      <alignment horizontal="center"/>
    </xf>
    <xf numFmtId="4" fontId="6" fillId="35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NumberFormat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1" fontId="8" fillId="0" borderId="10" xfId="52" applyNumberFormat="1" applyFont="1" applyBorder="1" applyAlignment="1">
      <alignment horizontal="left" vertical="top" wrapText="1" indent="6"/>
      <protection/>
    </xf>
    <xf numFmtId="4" fontId="8" fillId="0" borderId="10" xfId="52" applyNumberFormat="1" applyFont="1" applyBorder="1" applyAlignment="1">
      <alignment horizontal="right" vertical="top"/>
      <protection/>
    </xf>
    <xf numFmtId="1" fontId="8" fillId="0" borderId="10" xfId="52" applyNumberFormat="1" applyFont="1" applyBorder="1" applyAlignment="1">
      <alignment horizontal="right" vertical="top"/>
      <protection/>
    </xf>
    <xf numFmtId="0" fontId="8" fillId="0" borderId="10" xfId="52" applyNumberFormat="1" applyFont="1" applyBorder="1" applyAlignment="1">
      <alignment horizontal="right" vertical="top"/>
      <protection/>
    </xf>
    <xf numFmtId="2" fontId="8" fillId="0" borderId="10" xfId="52" applyNumberFormat="1" applyFont="1" applyBorder="1" applyAlignment="1">
      <alignment horizontal="right" vertical="top"/>
      <protection/>
    </xf>
    <xf numFmtId="1" fontId="62" fillId="0" borderId="14" xfId="0" applyNumberFormat="1" applyFont="1" applyFill="1" applyBorder="1" applyAlignment="1">
      <alignment horizontal="left" vertical="top" wrapText="1" indent="6"/>
    </xf>
    <xf numFmtId="0" fontId="8" fillId="0" borderId="14" xfId="0" applyFont="1" applyBorder="1" applyAlignment="1">
      <alignment horizontal="center" vertical="top" wrapText="1"/>
    </xf>
    <xf numFmtId="1" fontId="62" fillId="0" borderId="10" xfId="0" applyNumberFormat="1" applyFont="1" applyFill="1" applyBorder="1" applyAlignment="1">
      <alignment horizontal="left" vertical="top" wrapText="1" indent="6"/>
    </xf>
    <xf numFmtId="0" fontId="8" fillId="0" borderId="10" xfId="0" applyFont="1" applyBorder="1" applyAlignment="1">
      <alignment horizontal="center" vertical="top" wrapText="1"/>
    </xf>
    <xf numFmtId="4" fontId="8" fillId="0" borderId="10" xfId="52" applyNumberFormat="1" applyFont="1" applyBorder="1" applyAlignment="1">
      <alignment horizontal="center" vertical="top" wrapText="1"/>
      <protection/>
    </xf>
    <xf numFmtId="2" fontId="8" fillId="0" borderId="10" xfId="52" applyNumberFormat="1" applyFont="1" applyBorder="1" applyAlignment="1">
      <alignment horizontal="center" vertical="top" wrapText="1"/>
      <protection/>
    </xf>
    <xf numFmtId="4" fontId="8" fillId="0" borderId="10" xfId="52" applyNumberFormat="1" applyFont="1" applyBorder="1" applyAlignment="1">
      <alignment horizontal="center" vertical="top"/>
      <protection/>
    </xf>
    <xf numFmtId="0" fontId="8" fillId="0" borderId="10" xfId="52" applyNumberFormat="1" applyFont="1" applyBorder="1" applyAlignment="1">
      <alignment horizontal="right" vertical="top" wrapText="1"/>
      <protection/>
    </xf>
    <xf numFmtId="0" fontId="8" fillId="0" borderId="10" xfId="52" applyNumberFormat="1" applyFont="1" applyBorder="1" applyAlignment="1">
      <alignment horizontal="center" vertical="top" wrapText="1"/>
      <protection/>
    </xf>
    <xf numFmtId="4" fontId="62" fillId="0" borderId="0" xfId="0" applyNumberFormat="1" applyFont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wrapText="1"/>
    </xf>
    <xf numFmtId="0" fontId="62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/>
    </xf>
    <xf numFmtId="4" fontId="8" fillId="0" borderId="10" xfId="52" applyNumberFormat="1" applyFont="1" applyBorder="1" applyAlignment="1">
      <alignment horizontal="center" vertical="center"/>
      <protection/>
    </xf>
    <xf numFmtId="0" fontId="8" fillId="0" borderId="10" xfId="52" applyNumberFormat="1" applyFont="1" applyBorder="1" applyAlignment="1">
      <alignment horizontal="center" vertical="center"/>
      <protection/>
    </xf>
    <xf numFmtId="2" fontId="8" fillId="0" borderId="10" xfId="52" applyNumberFormat="1" applyFont="1" applyBorder="1" applyAlignment="1">
      <alignment horizontal="center" vertical="center"/>
      <protection/>
    </xf>
    <xf numFmtId="0" fontId="62" fillId="0" borderId="10" xfId="0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62" fillId="0" borderId="0" xfId="0" applyNumberFormat="1" applyFont="1" applyAlignment="1">
      <alignment horizontal="center" vertical="center"/>
    </xf>
    <xf numFmtId="0" fontId="62" fillId="0" borderId="10" xfId="0" applyNumberFormat="1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62" fillId="35" borderId="10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top" wrapText="1"/>
    </xf>
    <xf numFmtId="0" fontId="47" fillId="35" borderId="10" xfId="0" applyFont="1" applyFill="1" applyBorder="1" applyAlignment="1">
      <alignment/>
    </xf>
    <xf numFmtId="4" fontId="47" fillId="35" borderId="10" xfId="0" applyNumberFormat="1" applyFont="1" applyFill="1" applyBorder="1" applyAlignment="1">
      <alignment/>
    </xf>
    <xf numFmtId="0" fontId="0" fillId="0" borderId="10" xfId="0" applyBorder="1" applyAlignment="1">
      <alignment vertical="top"/>
    </xf>
    <xf numFmtId="0" fontId="47" fillId="35" borderId="11" xfId="0" applyFont="1" applyFill="1" applyBorder="1" applyAlignment="1">
      <alignment/>
    </xf>
    <xf numFmtId="0" fontId="47" fillId="35" borderId="13" xfId="0" applyFont="1" applyFill="1" applyBorder="1" applyAlignment="1">
      <alignment/>
    </xf>
    <xf numFmtId="0" fontId="47" fillId="35" borderId="12" xfId="0" applyFont="1" applyFill="1" applyBorder="1" applyAlignment="1">
      <alignment/>
    </xf>
    <xf numFmtId="0" fontId="64" fillId="35" borderId="10" xfId="0" applyFont="1" applyFill="1" applyBorder="1" applyAlignment="1">
      <alignment vertical="top" wrapText="1"/>
    </xf>
    <xf numFmtId="0" fontId="4" fillId="0" borderId="0" xfId="52" applyFont="1" applyBorder="1" applyAlignment="1">
      <alignment horizontal="center"/>
      <protection/>
    </xf>
    <xf numFmtId="0" fontId="0" fillId="0" borderId="0" xfId="0" applyAlignment="1">
      <alignment/>
    </xf>
    <xf numFmtId="0" fontId="64" fillId="35" borderId="10" xfId="0" applyFont="1" applyFill="1" applyBorder="1" applyAlignment="1">
      <alignment wrapText="1"/>
    </xf>
    <xf numFmtId="0" fontId="8" fillId="0" borderId="10" xfId="52" applyNumberFormat="1" applyFont="1" applyBorder="1" applyAlignment="1">
      <alignment horizontal="left" vertical="top" wrapText="1"/>
      <protection/>
    </xf>
    <xf numFmtId="0" fontId="64" fillId="35" borderId="10" xfId="52" applyNumberFormat="1" applyFont="1" applyFill="1" applyBorder="1" applyAlignment="1">
      <alignment horizontal="center" vertical="top" wrapText="1"/>
      <protection/>
    </xf>
    <xf numFmtId="0" fontId="5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8" fillId="0" borderId="14" xfId="0" applyFont="1" applyBorder="1" applyAlignment="1">
      <alignment horizontal="left" vertical="top" wrapText="1"/>
    </xf>
    <xf numFmtId="0" fontId="65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NumberFormat="1" applyFont="1" applyBorder="1" applyAlignment="1">
      <alignment horizontal="center" vertical="top"/>
    </xf>
    <xf numFmtId="0" fontId="0" fillId="0" borderId="15" xfId="0" applyBorder="1" applyAlignment="1">
      <alignment/>
    </xf>
    <xf numFmtId="0" fontId="66" fillId="0" borderId="0" xfId="0" applyFont="1" applyAlignment="1">
      <alignment horizontal="center"/>
    </xf>
    <xf numFmtId="0" fontId="62" fillId="0" borderId="0" xfId="0" applyFont="1" applyAlignment="1">
      <alignment/>
    </xf>
    <xf numFmtId="0" fontId="67" fillId="35" borderId="10" xfId="0" applyFont="1" applyFill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9" fillId="0" borderId="12" xfId="0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37" fillId="35" borderId="14" xfId="0" applyNumberFormat="1" applyFont="1" applyFill="1" applyBorder="1" applyAlignment="1">
      <alignment horizontal="center" vertical="top" wrapText="1"/>
    </xf>
    <xf numFmtId="0" fontId="37" fillId="35" borderId="10" xfId="0" applyNumberFormat="1" applyFont="1" applyFill="1" applyBorder="1" applyAlignment="1">
      <alignment horizontal="center" vertical="top" wrapText="1"/>
    </xf>
    <xf numFmtId="0" fontId="37" fillId="35" borderId="16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37" fillId="35" borderId="14" xfId="0" applyNumberFormat="1" applyFont="1" applyFill="1" applyBorder="1" applyAlignment="1">
      <alignment horizontal="right" vertical="top" wrapText="1"/>
    </xf>
    <xf numFmtId="0" fontId="37" fillId="35" borderId="10" xfId="0" applyNumberFormat="1" applyFont="1" applyFill="1" applyBorder="1" applyAlignment="1">
      <alignment horizontal="right" vertical="top" wrapText="1"/>
    </xf>
    <xf numFmtId="0" fontId="37" fillId="35" borderId="16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6" fillId="33" borderId="13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left" vertical="top" wrapText="1"/>
    </xf>
    <xf numFmtId="0" fontId="62" fillId="0" borderId="10" xfId="0" applyNumberFormat="1" applyFont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6" fillId="33" borderId="13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left" vertical="top" wrapText="1"/>
    </xf>
    <xf numFmtId="0" fontId="63" fillId="36" borderId="11" xfId="0" applyNumberFormat="1" applyFont="1" applyFill="1" applyBorder="1" applyAlignment="1">
      <alignment horizontal="left" vertical="top" wrapText="1" indent="2"/>
    </xf>
    <xf numFmtId="0" fontId="63" fillId="36" borderId="13" xfId="0" applyNumberFormat="1" applyFont="1" applyFill="1" applyBorder="1" applyAlignment="1">
      <alignment horizontal="left" vertical="top" wrapText="1" indent="2"/>
    </xf>
    <xf numFmtId="0" fontId="63" fillId="36" borderId="12" xfId="0" applyNumberFormat="1" applyFont="1" applyFill="1" applyBorder="1" applyAlignment="1">
      <alignment horizontal="left" vertical="top" wrapText="1" indent="2"/>
    </xf>
    <xf numFmtId="0" fontId="6" fillId="35" borderId="11" xfId="0" applyNumberFormat="1" applyFont="1" applyFill="1" applyBorder="1" applyAlignment="1">
      <alignment horizontal="left" vertical="top"/>
    </xf>
    <xf numFmtId="0" fontId="6" fillId="35" borderId="13" xfId="0" applyNumberFormat="1" applyFont="1" applyFill="1" applyBorder="1" applyAlignment="1">
      <alignment horizontal="left" vertical="top"/>
    </xf>
    <xf numFmtId="0" fontId="6" fillId="35" borderId="12" xfId="0" applyNumberFormat="1" applyFont="1" applyFill="1" applyBorder="1" applyAlignment="1">
      <alignment horizontal="left" vertical="top"/>
    </xf>
    <xf numFmtId="1" fontId="62" fillId="0" borderId="17" xfId="0" applyNumberFormat="1" applyFont="1" applyBorder="1" applyAlignment="1">
      <alignment horizontal="center" vertical="top" wrapText="1"/>
    </xf>
    <xf numFmtId="1" fontId="62" fillId="0" borderId="18" xfId="0" applyNumberFormat="1" applyFont="1" applyBorder="1" applyAlignment="1">
      <alignment horizontal="center" vertical="top" wrapText="1"/>
    </xf>
    <xf numFmtId="0" fontId="62" fillId="0" borderId="17" xfId="0" applyNumberFormat="1" applyFont="1" applyBorder="1" applyAlignment="1">
      <alignment horizontal="left" vertical="top" wrapText="1"/>
    </xf>
    <xf numFmtId="0" fontId="62" fillId="0" borderId="15" xfId="0" applyNumberFormat="1" applyFont="1" applyBorder="1" applyAlignment="1">
      <alignment horizontal="left" vertical="top" wrapText="1"/>
    </xf>
    <xf numFmtId="0" fontId="62" fillId="0" borderId="18" xfId="0" applyNumberFormat="1" applyFont="1" applyBorder="1" applyAlignment="1">
      <alignment horizontal="left" vertical="top" wrapText="1"/>
    </xf>
    <xf numFmtId="0" fontId="62" fillId="0" borderId="11" xfId="0" applyNumberFormat="1" applyFont="1" applyBorder="1" applyAlignment="1">
      <alignment horizontal="left" vertical="top" wrapText="1"/>
    </xf>
    <xf numFmtId="0" fontId="62" fillId="0" borderId="13" xfId="0" applyNumberFormat="1" applyFont="1" applyBorder="1" applyAlignment="1">
      <alignment horizontal="left" vertical="top" wrapText="1"/>
    </xf>
    <xf numFmtId="0" fontId="62" fillId="0" borderId="12" xfId="0" applyNumberFormat="1" applyFont="1" applyBorder="1" applyAlignment="1">
      <alignment horizontal="left" vertical="top" wrapText="1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66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1" fontId="62" fillId="0" borderId="11" xfId="0" applyNumberFormat="1" applyFont="1" applyBorder="1" applyAlignment="1">
      <alignment horizontal="center" vertical="top" wrapText="1"/>
    </xf>
    <xf numFmtId="1" fontId="62" fillId="0" borderId="12" xfId="0" applyNumberFormat="1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wrapText="1"/>
    </xf>
    <xf numFmtId="1" fontId="62" fillId="0" borderId="10" xfId="0" applyNumberFormat="1" applyFont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8" fillId="34" borderId="10" xfId="0" applyNumberFormat="1" applyFont="1" applyFill="1" applyBorder="1" applyAlignment="1">
      <alignment horizontal="center" vertical="top"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8" fillId="34" borderId="11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" fontId="8" fillId="0" borderId="11" xfId="0" applyNumberFormat="1" applyFont="1" applyBorder="1" applyAlignment="1">
      <alignment horizontal="center" vertical="top" wrapText="1"/>
    </xf>
    <xf numFmtId="1" fontId="8" fillId="0" borderId="1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8" fillId="34" borderId="11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8" fillId="34" borderId="12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5" borderId="10" xfId="0" applyNumberFormat="1" applyFont="1" applyFill="1" applyBorder="1" applyAlignment="1">
      <alignment horizontal="left" vertical="top"/>
    </xf>
    <xf numFmtId="0" fontId="6" fillId="35" borderId="10" xfId="0" applyNumberFormat="1" applyFont="1" applyFill="1" applyBorder="1" applyAlignment="1">
      <alignment horizontal="left" vertical="top"/>
    </xf>
    <xf numFmtId="1" fontId="8" fillId="33" borderId="10" xfId="0" applyNumberFormat="1" applyFont="1" applyFill="1" applyBorder="1" applyAlignment="1">
      <alignment horizontal="center" vertical="top" wrapText="1"/>
    </xf>
    <xf numFmtId="0" fontId="34" fillId="33" borderId="10" xfId="0" applyFont="1" applyFill="1" applyBorder="1" applyAlignment="1">
      <alignment vertical="top" wrapText="1"/>
    </xf>
    <xf numFmtId="0" fontId="8" fillId="34" borderId="13" xfId="0" applyNumberFormat="1" applyFont="1" applyFill="1" applyBorder="1" applyAlignment="1">
      <alignment horizontal="left" vertical="top" wrapText="1"/>
    </xf>
    <xf numFmtId="0" fontId="8" fillId="34" borderId="12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wrapText="1"/>
    </xf>
    <xf numFmtId="0" fontId="59" fillId="0" borderId="13" xfId="0" applyFont="1" applyBorder="1" applyAlignment="1">
      <alignment horizontal="left" wrapText="1"/>
    </xf>
    <xf numFmtId="0" fontId="59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6"/>
  <sheetViews>
    <sheetView zoomScalePageLayoutView="0" workbookViewId="0" topLeftCell="A4">
      <pane xSplit="9" ySplit="10" topLeftCell="J14" activePane="bottomRight" state="frozen"/>
      <selection pane="topLeft" activeCell="A4" sqref="A4"/>
      <selection pane="topRight" activeCell="J4" sqref="J4"/>
      <selection pane="bottomLeft" activeCell="A14" sqref="A14"/>
      <selection pane="bottomRight" activeCell="P19" sqref="P19"/>
    </sheetView>
  </sheetViews>
  <sheetFormatPr defaultColWidth="9.140625" defaultRowHeight="15"/>
  <cols>
    <col min="1" max="1" width="13.140625" style="0" customWidth="1"/>
    <col min="4" max="4" width="6.421875" style="0" customWidth="1"/>
    <col min="5" max="5" width="0.5625" style="0" customWidth="1"/>
    <col min="6" max="6" width="18.421875" style="0" customWidth="1"/>
    <col min="7" max="7" width="18.57421875" style="0" customWidth="1"/>
    <col min="8" max="8" width="14.7109375" style="0" customWidth="1"/>
    <col min="9" max="9" width="15.71093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2.8515625" style="0" customWidth="1"/>
    <col min="14" max="14" width="10.57421875" style="0" customWidth="1"/>
    <col min="15" max="15" width="11.28125" style="0" customWidth="1"/>
    <col min="16" max="16" width="10.140625" style="0" customWidth="1"/>
  </cols>
  <sheetData>
    <row r="1" spans="6:8" ht="15" hidden="1">
      <c r="F1" s="160"/>
      <c r="G1" s="160"/>
      <c r="H1" s="160"/>
    </row>
    <row r="2" spans="6:14" ht="15" hidden="1">
      <c r="F2" s="159"/>
      <c r="G2" s="159"/>
      <c r="H2" s="159"/>
      <c r="I2" s="4"/>
      <c r="J2" s="4"/>
      <c r="K2" s="4"/>
      <c r="L2" s="4"/>
      <c r="M2" s="4"/>
      <c r="N2" s="4"/>
    </row>
    <row r="3" spans="6:14" ht="15" hidden="1">
      <c r="F3" s="159"/>
      <c r="G3" s="159"/>
      <c r="H3" s="159"/>
      <c r="I3" s="3"/>
      <c r="J3" s="3"/>
      <c r="K3" s="3"/>
      <c r="L3" s="3"/>
      <c r="M3" s="3"/>
      <c r="N3" s="3"/>
    </row>
    <row r="4" spans="6:14" ht="15">
      <c r="F4" s="159"/>
      <c r="G4" s="159"/>
      <c r="H4" s="159"/>
      <c r="I4" s="4"/>
      <c r="J4" s="4"/>
      <c r="K4" s="4"/>
      <c r="L4" s="4"/>
      <c r="M4" s="4"/>
      <c r="N4" s="4"/>
    </row>
    <row r="5" spans="6:8" ht="15">
      <c r="F5" s="159"/>
      <c r="G5" s="159"/>
      <c r="H5" s="159"/>
    </row>
    <row r="6" spans="5:8" ht="15">
      <c r="E6" s="1"/>
      <c r="F6" s="1"/>
      <c r="G6" s="1"/>
      <c r="H6" s="1"/>
    </row>
    <row r="7" spans="1:16" ht="18">
      <c r="A7" s="152" t="s">
        <v>287</v>
      </c>
      <c r="B7" s="152"/>
      <c r="C7" s="152"/>
      <c r="D7" s="152"/>
      <c r="E7" s="152"/>
      <c r="F7" s="152"/>
      <c r="G7" s="152"/>
      <c r="H7" s="152"/>
      <c r="I7" s="153"/>
      <c r="J7" s="153"/>
      <c r="K7" s="153"/>
      <c r="L7" s="153"/>
      <c r="M7" s="153"/>
      <c r="N7" s="153"/>
      <c r="O7" s="153"/>
      <c r="P7" s="153"/>
    </row>
    <row r="8" spans="1:16" ht="15">
      <c r="A8" s="156" t="s">
        <v>254</v>
      </c>
      <c r="B8" s="156"/>
      <c r="C8" s="156"/>
      <c r="D8" s="156"/>
      <c r="E8" s="156"/>
      <c r="F8" s="156" t="s">
        <v>255</v>
      </c>
      <c r="G8" s="156" t="s">
        <v>288</v>
      </c>
      <c r="H8" s="156" t="s">
        <v>257</v>
      </c>
      <c r="I8" s="154" t="s">
        <v>258</v>
      </c>
      <c r="J8" s="154" t="s">
        <v>259</v>
      </c>
      <c r="K8" s="154" t="s">
        <v>753</v>
      </c>
      <c r="L8" s="154" t="s">
        <v>856</v>
      </c>
      <c r="M8" s="154" t="s">
        <v>289</v>
      </c>
      <c r="N8" s="154" t="s">
        <v>260</v>
      </c>
      <c r="O8" s="154" t="s">
        <v>276</v>
      </c>
      <c r="P8" s="151" t="s">
        <v>261</v>
      </c>
    </row>
    <row r="9" spans="1:16" ht="15">
      <c r="A9" s="156"/>
      <c r="B9" s="156"/>
      <c r="C9" s="156"/>
      <c r="D9" s="156"/>
      <c r="E9" s="156"/>
      <c r="F9" s="156"/>
      <c r="G9" s="156"/>
      <c r="H9" s="156"/>
      <c r="I9" s="154"/>
      <c r="J9" s="154"/>
      <c r="K9" s="154"/>
      <c r="L9" s="154"/>
      <c r="M9" s="154"/>
      <c r="N9" s="154"/>
      <c r="O9" s="154"/>
      <c r="P9" s="151"/>
    </row>
    <row r="10" spans="1:16" ht="15">
      <c r="A10" s="156"/>
      <c r="B10" s="156"/>
      <c r="C10" s="156"/>
      <c r="D10" s="156"/>
      <c r="E10" s="156"/>
      <c r="F10" s="156"/>
      <c r="G10" s="156"/>
      <c r="H10" s="156"/>
      <c r="I10" s="154"/>
      <c r="J10" s="154"/>
      <c r="K10" s="154"/>
      <c r="L10" s="154"/>
      <c r="M10" s="154"/>
      <c r="N10" s="154"/>
      <c r="O10" s="154"/>
      <c r="P10" s="151"/>
    </row>
    <row r="11" spans="1:16" ht="32.25" customHeight="1">
      <c r="A11" s="156"/>
      <c r="B11" s="156"/>
      <c r="C11" s="156"/>
      <c r="D11" s="156"/>
      <c r="E11" s="156"/>
      <c r="F11" s="156"/>
      <c r="G11" s="156"/>
      <c r="H11" s="156"/>
      <c r="I11" s="154"/>
      <c r="J11" s="154"/>
      <c r="K11" s="154"/>
      <c r="L11" s="154"/>
      <c r="M11" s="154"/>
      <c r="N11" s="154"/>
      <c r="O11" s="154"/>
      <c r="P11" s="151"/>
    </row>
    <row r="12" spans="1:16" ht="39.75" customHeight="1">
      <c r="A12" s="98">
        <v>1</v>
      </c>
      <c r="B12" s="155" t="s">
        <v>500</v>
      </c>
      <c r="C12" s="155"/>
      <c r="D12" s="155"/>
      <c r="E12" s="155"/>
      <c r="F12" s="107" t="s">
        <v>291</v>
      </c>
      <c r="G12" s="100" t="s">
        <v>810</v>
      </c>
      <c r="H12" s="107" t="s">
        <v>499</v>
      </c>
      <c r="I12" s="117">
        <v>193922</v>
      </c>
      <c r="J12" s="117">
        <v>77206.02</v>
      </c>
      <c r="K12" s="120"/>
      <c r="L12" s="120"/>
      <c r="M12" s="120" t="s">
        <v>754</v>
      </c>
      <c r="N12" s="120"/>
      <c r="O12" s="120" t="s">
        <v>822</v>
      </c>
      <c r="P12" s="120" t="s">
        <v>823</v>
      </c>
    </row>
    <row r="13" spans="1:19" ht="51" customHeight="1">
      <c r="A13" s="98">
        <v>2</v>
      </c>
      <c r="B13" s="155" t="s">
        <v>292</v>
      </c>
      <c r="C13" s="155"/>
      <c r="D13" s="155"/>
      <c r="E13" s="155"/>
      <c r="F13" s="107" t="s">
        <v>501</v>
      </c>
      <c r="G13" s="100"/>
      <c r="H13" s="101"/>
      <c r="I13" s="117">
        <v>2533330</v>
      </c>
      <c r="J13" s="118" t="s">
        <v>0</v>
      </c>
      <c r="K13" s="120"/>
      <c r="L13" s="120" t="s">
        <v>902</v>
      </c>
      <c r="M13" s="120"/>
      <c r="N13" s="120"/>
      <c r="O13" s="120"/>
      <c r="P13" s="120" t="s">
        <v>988</v>
      </c>
      <c r="Q13" s="86"/>
      <c r="R13" s="86"/>
      <c r="S13" s="86"/>
    </row>
    <row r="14" spans="1:19" ht="37.5" customHeight="1">
      <c r="A14" s="98">
        <v>3</v>
      </c>
      <c r="B14" s="155" t="s">
        <v>292</v>
      </c>
      <c r="C14" s="155"/>
      <c r="D14" s="155"/>
      <c r="E14" s="155"/>
      <c r="F14" s="107" t="s">
        <v>304</v>
      </c>
      <c r="G14" s="100"/>
      <c r="H14" s="101" t="s">
        <v>920</v>
      </c>
      <c r="I14" s="117">
        <v>1822060</v>
      </c>
      <c r="J14" s="118" t="s">
        <v>0</v>
      </c>
      <c r="K14" s="120"/>
      <c r="L14" s="120" t="s">
        <v>903</v>
      </c>
      <c r="M14" s="120"/>
      <c r="N14" s="120"/>
      <c r="O14" s="120"/>
      <c r="P14" s="120" t="s">
        <v>988</v>
      </c>
      <c r="Q14" s="86"/>
      <c r="R14" s="86"/>
      <c r="S14" s="86"/>
    </row>
    <row r="15" spans="1:16" ht="24.75" customHeight="1">
      <c r="A15" s="98">
        <v>4</v>
      </c>
      <c r="B15" s="155" t="s">
        <v>1</v>
      </c>
      <c r="C15" s="155"/>
      <c r="D15" s="155"/>
      <c r="E15" s="155"/>
      <c r="F15" s="108" t="s">
        <v>919</v>
      </c>
      <c r="G15" s="100"/>
      <c r="H15" s="101"/>
      <c r="I15" s="119">
        <v>1</v>
      </c>
      <c r="J15" s="118" t="s">
        <v>0</v>
      </c>
      <c r="K15" s="120"/>
      <c r="L15" s="120"/>
      <c r="M15" s="120"/>
      <c r="N15" s="120"/>
      <c r="O15" s="120"/>
      <c r="P15" s="120" t="s">
        <v>817</v>
      </c>
    </row>
    <row r="16" spans="1:16" ht="24.75" customHeight="1">
      <c r="A16" s="98">
        <v>5</v>
      </c>
      <c r="B16" s="155" t="s">
        <v>513</v>
      </c>
      <c r="C16" s="155"/>
      <c r="D16" s="155"/>
      <c r="E16" s="155"/>
      <c r="F16" s="107" t="s">
        <v>293</v>
      </c>
      <c r="G16" s="100"/>
      <c r="H16" s="109" t="s">
        <v>512</v>
      </c>
      <c r="I16" s="117">
        <v>7999.32</v>
      </c>
      <c r="J16" s="117">
        <v>7999.32</v>
      </c>
      <c r="K16" s="116"/>
      <c r="L16" s="137" t="s">
        <v>923</v>
      </c>
      <c r="M16" s="116"/>
      <c r="N16" s="116"/>
      <c r="O16" s="116"/>
      <c r="P16" s="120" t="s">
        <v>817</v>
      </c>
    </row>
    <row r="17" spans="1:16" ht="24.75" customHeight="1">
      <c r="A17" s="98">
        <v>6</v>
      </c>
      <c r="B17" s="155" t="s">
        <v>515</v>
      </c>
      <c r="C17" s="155"/>
      <c r="D17" s="155"/>
      <c r="E17" s="155"/>
      <c r="F17" s="107" t="s">
        <v>294</v>
      </c>
      <c r="G17" s="100"/>
      <c r="H17" s="109" t="s">
        <v>514</v>
      </c>
      <c r="I17" s="117">
        <v>6400</v>
      </c>
      <c r="J17" s="117">
        <v>6400</v>
      </c>
      <c r="K17" s="116"/>
      <c r="L17" s="120" t="s">
        <v>900</v>
      </c>
      <c r="M17" s="116"/>
      <c r="N17" s="116"/>
      <c r="O17" s="116"/>
      <c r="P17" s="120" t="s">
        <v>817</v>
      </c>
    </row>
    <row r="18" spans="1:16" ht="27" customHeight="1">
      <c r="A18" s="98">
        <v>7</v>
      </c>
      <c r="B18" s="155" t="s">
        <v>296</v>
      </c>
      <c r="C18" s="155"/>
      <c r="D18" s="155"/>
      <c r="E18" s="155"/>
      <c r="F18" s="107" t="s">
        <v>295</v>
      </c>
      <c r="G18" s="100"/>
      <c r="H18" s="109" t="s">
        <v>744</v>
      </c>
      <c r="I18" s="117">
        <v>8498</v>
      </c>
      <c r="J18" s="117">
        <v>8498</v>
      </c>
      <c r="K18" s="116"/>
      <c r="L18" s="120" t="s">
        <v>900</v>
      </c>
      <c r="M18" s="116"/>
      <c r="N18" s="116"/>
      <c r="O18" s="116"/>
      <c r="P18" s="120" t="s">
        <v>817</v>
      </c>
    </row>
    <row r="19" spans="1:16" ht="24.75" customHeight="1">
      <c r="A19" s="98">
        <v>8</v>
      </c>
      <c r="B19" s="155" t="s">
        <v>517</v>
      </c>
      <c r="C19" s="155"/>
      <c r="D19" s="155"/>
      <c r="E19" s="155"/>
      <c r="F19" s="107" t="s">
        <v>297</v>
      </c>
      <c r="G19" s="100"/>
      <c r="H19" s="109" t="s">
        <v>516</v>
      </c>
      <c r="I19" s="117">
        <v>4000</v>
      </c>
      <c r="J19" s="117">
        <v>4000</v>
      </c>
      <c r="K19" s="116"/>
      <c r="L19" s="120" t="s">
        <v>900</v>
      </c>
      <c r="M19" s="116"/>
      <c r="N19" s="116"/>
      <c r="O19" s="116"/>
      <c r="P19" s="120" t="s">
        <v>817</v>
      </c>
    </row>
    <row r="20" spans="1:16" ht="24.75" customHeight="1">
      <c r="A20" s="98">
        <v>9</v>
      </c>
      <c r="B20" s="155" t="s">
        <v>519</v>
      </c>
      <c r="C20" s="155"/>
      <c r="D20" s="155"/>
      <c r="E20" s="155"/>
      <c r="F20" s="107" t="s">
        <v>298</v>
      </c>
      <c r="G20" s="100"/>
      <c r="H20" s="109" t="s">
        <v>518</v>
      </c>
      <c r="I20" s="117">
        <v>18807</v>
      </c>
      <c r="J20" s="117">
        <v>18807</v>
      </c>
      <c r="K20" s="116"/>
      <c r="L20" s="120" t="s">
        <v>900</v>
      </c>
      <c r="M20" s="116"/>
      <c r="N20" s="116"/>
      <c r="O20" s="116"/>
      <c r="P20" s="120" t="s">
        <v>817</v>
      </c>
    </row>
    <row r="21" spans="1:16" ht="24.75" customHeight="1">
      <c r="A21" s="98">
        <v>10</v>
      </c>
      <c r="B21" s="155" t="s">
        <v>515</v>
      </c>
      <c r="C21" s="155"/>
      <c r="D21" s="155"/>
      <c r="E21" s="155"/>
      <c r="F21" s="107" t="s">
        <v>299</v>
      </c>
      <c r="G21" s="100"/>
      <c r="H21" s="109" t="s">
        <v>520</v>
      </c>
      <c r="I21" s="117">
        <v>11120.51</v>
      </c>
      <c r="J21" s="117">
        <v>11120.51</v>
      </c>
      <c r="K21" s="116"/>
      <c r="L21" s="137" t="s">
        <v>923</v>
      </c>
      <c r="M21" s="116"/>
      <c r="N21" s="116"/>
      <c r="O21" s="116"/>
      <c r="P21" s="120" t="s">
        <v>817</v>
      </c>
    </row>
    <row r="22" spans="1:16" ht="24.75" customHeight="1">
      <c r="A22" s="98">
        <v>11</v>
      </c>
      <c r="B22" s="155" t="s">
        <v>522</v>
      </c>
      <c r="C22" s="155"/>
      <c r="D22" s="155"/>
      <c r="E22" s="155"/>
      <c r="F22" s="107" t="s">
        <v>300</v>
      </c>
      <c r="G22" s="100"/>
      <c r="H22" s="109" t="s">
        <v>521</v>
      </c>
      <c r="I22" s="117">
        <v>4554.99</v>
      </c>
      <c r="J22" s="117">
        <v>4554.99</v>
      </c>
      <c r="K22" s="116"/>
      <c r="L22" s="120" t="s">
        <v>923</v>
      </c>
      <c r="M22" s="116"/>
      <c r="N22" s="116"/>
      <c r="O22" s="116"/>
      <c r="P22" s="120" t="s">
        <v>817</v>
      </c>
    </row>
    <row r="23" spans="1:16" ht="24.75" customHeight="1">
      <c r="A23" s="98">
        <v>12</v>
      </c>
      <c r="B23" s="155" t="s">
        <v>524</v>
      </c>
      <c r="C23" s="155"/>
      <c r="D23" s="155"/>
      <c r="E23" s="155"/>
      <c r="F23" s="107" t="s">
        <v>301</v>
      </c>
      <c r="G23" s="100"/>
      <c r="H23" s="109" t="s">
        <v>523</v>
      </c>
      <c r="I23" s="117">
        <v>9768.03</v>
      </c>
      <c r="J23" s="117">
        <v>9768.03</v>
      </c>
      <c r="K23" s="116"/>
      <c r="L23" s="120" t="s">
        <v>923</v>
      </c>
      <c r="M23" s="116"/>
      <c r="N23" s="116"/>
      <c r="O23" s="116"/>
      <c r="P23" s="120" t="s">
        <v>817</v>
      </c>
    </row>
    <row r="24" spans="1:16" ht="24.75" customHeight="1">
      <c r="A24" s="98">
        <v>13</v>
      </c>
      <c r="B24" s="155" t="s">
        <v>296</v>
      </c>
      <c r="C24" s="155"/>
      <c r="D24" s="155"/>
      <c r="E24" s="155"/>
      <c r="F24" s="107" t="s">
        <v>302</v>
      </c>
      <c r="G24" s="100"/>
      <c r="H24" s="109" t="s">
        <v>525</v>
      </c>
      <c r="I24" s="117">
        <v>5292.22</v>
      </c>
      <c r="J24" s="117">
        <v>5292.22</v>
      </c>
      <c r="K24" s="116"/>
      <c r="L24" s="120" t="s">
        <v>923</v>
      </c>
      <c r="M24" s="116"/>
      <c r="N24" s="116"/>
      <c r="O24" s="116"/>
      <c r="P24" s="120" t="s">
        <v>817</v>
      </c>
    </row>
    <row r="25" spans="1:16" ht="24.75" customHeight="1">
      <c r="A25" s="98">
        <v>14</v>
      </c>
      <c r="B25" s="155" t="s">
        <v>527</v>
      </c>
      <c r="C25" s="155"/>
      <c r="D25" s="155"/>
      <c r="E25" s="155"/>
      <c r="F25" s="107" t="s">
        <v>303</v>
      </c>
      <c r="G25" s="100"/>
      <c r="H25" s="109" t="s">
        <v>526</v>
      </c>
      <c r="I25" s="117">
        <v>5225.88</v>
      </c>
      <c r="J25" s="117">
        <v>5225.88</v>
      </c>
      <c r="K25" s="116"/>
      <c r="L25" s="120" t="s">
        <v>923</v>
      </c>
      <c r="M25" s="116"/>
      <c r="N25" s="116"/>
      <c r="O25" s="116"/>
      <c r="P25" s="120" t="s">
        <v>817</v>
      </c>
    </row>
    <row r="26" spans="1:16" ht="39.75" customHeight="1">
      <c r="A26" s="98">
        <v>15</v>
      </c>
      <c r="B26" s="155" t="s">
        <v>529</v>
      </c>
      <c r="C26" s="155"/>
      <c r="D26" s="155"/>
      <c r="E26" s="155"/>
      <c r="F26" s="107" t="s">
        <v>305</v>
      </c>
      <c r="G26" s="100"/>
      <c r="H26" s="109" t="s">
        <v>528</v>
      </c>
      <c r="I26" s="117">
        <v>16996</v>
      </c>
      <c r="J26" s="117">
        <v>16996</v>
      </c>
      <c r="K26" s="116"/>
      <c r="L26" s="120" t="s">
        <v>900</v>
      </c>
      <c r="M26" s="116"/>
      <c r="N26" s="116"/>
      <c r="O26" s="116"/>
      <c r="P26" s="120" t="s">
        <v>817</v>
      </c>
    </row>
    <row r="27" spans="1:16" ht="40.5" customHeight="1">
      <c r="A27" s="98">
        <v>16</v>
      </c>
      <c r="B27" s="155" t="s">
        <v>531</v>
      </c>
      <c r="C27" s="155"/>
      <c r="D27" s="155"/>
      <c r="E27" s="155"/>
      <c r="F27" s="107" t="s">
        <v>306</v>
      </c>
      <c r="G27" s="100"/>
      <c r="H27" s="109" t="s">
        <v>530</v>
      </c>
      <c r="I27" s="117">
        <v>19431</v>
      </c>
      <c r="J27" s="117">
        <v>19431</v>
      </c>
      <c r="K27" s="116"/>
      <c r="L27" s="120" t="s">
        <v>900</v>
      </c>
      <c r="M27" s="116"/>
      <c r="N27" s="116"/>
      <c r="O27" s="116"/>
      <c r="P27" s="120" t="s">
        <v>817</v>
      </c>
    </row>
    <row r="28" spans="1:16" ht="30" customHeight="1">
      <c r="A28" s="98">
        <v>17</v>
      </c>
      <c r="B28" s="155" t="s">
        <v>533</v>
      </c>
      <c r="C28" s="155"/>
      <c r="D28" s="155"/>
      <c r="E28" s="155"/>
      <c r="F28" s="107" t="s">
        <v>503</v>
      </c>
      <c r="G28" s="100"/>
      <c r="H28" s="109" t="s">
        <v>532</v>
      </c>
      <c r="I28" s="117">
        <v>5218.39</v>
      </c>
      <c r="J28" s="117">
        <v>5218.39</v>
      </c>
      <c r="K28" s="116"/>
      <c r="L28" s="120" t="s">
        <v>923</v>
      </c>
      <c r="M28" s="116"/>
      <c r="N28" s="116"/>
      <c r="O28" s="116"/>
      <c r="P28" s="120" t="s">
        <v>817</v>
      </c>
    </row>
    <row r="29" spans="1:16" ht="37.5" customHeight="1">
      <c r="A29" s="98">
        <v>18</v>
      </c>
      <c r="B29" s="155" t="s">
        <v>534</v>
      </c>
      <c r="C29" s="155"/>
      <c r="D29" s="155"/>
      <c r="E29" s="155"/>
      <c r="F29" s="107" t="s">
        <v>307</v>
      </c>
      <c r="G29" s="100"/>
      <c r="H29" s="109" t="s">
        <v>518</v>
      </c>
      <c r="I29" s="117">
        <v>24283</v>
      </c>
      <c r="J29" s="117">
        <v>24283</v>
      </c>
      <c r="K29" s="116"/>
      <c r="L29" s="120" t="s">
        <v>900</v>
      </c>
      <c r="M29" s="116"/>
      <c r="N29" s="116"/>
      <c r="O29" s="116"/>
      <c r="P29" s="120" t="s">
        <v>817</v>
      </c>
    </row>
    <row r="30" spans="1:16" ht="38.25" customHeight="1">
      <c r="A30" s="98">
        <v>19</v>
      </c>
      <c r="B30" s="155" t="s">
        <v>536</v>
      </c>
      <c r="C30" s="155"/>
      <c r="D30" s="155"/>
      <c r="E30" s="155"/>
      <c r="F30" s="107" t="s">
        <v>308</v>
      </c>
      <c r="G30" s="100"/>
      <c r="H30" s="109" t="s">
        <v>535</v>
      </c>
      <c r="I30" s="117">
        <v>39374</v>
      </c>
      <c r="J30" s="117">
        <v>39374</v>
      </c>
      <c r="K30" s="116"/>
      <c r="L30" s="120" t="s">
        <v>900</v>
      </c>
      <c r="M30" s="116"/>
      <c r="N30" s="116"/>
      <c r="O30" s="116"/>
      <c r="P30" s="120" t="s">
        <v>817</v>
      </c>
    </row>
    <row r="31" spans="1:16" ht="30" customHeight="1">
      <c r="A31" s="98">
        <v>20</v>
      </c>
      <c r="B31" s="155" t="s">
        <v>538</v>
      </c>
      <c r="C31" s="155"/>
      <c r="D31" s="155"/>
      <c r="E31" s="155"/>
      <c r="F31" s="107" t="s">
        <v>309</v>
      </c>
      <c r="G31" s="100"/>
      <c r="H31" s="109" t="s">
        <v>537</v>
      </c>
      <c r="I31" s="117">
        <v>61163</v>
      </c>
      <c r="J31" s="117">
        <v>61163</v>
      </c>
      <c r="K31" s="116"/>
      <c r="L31" s="120" t="s">
        <v>900</v>
      </c>
      <c r="M31" s="116"/>
      <c r="N31" s="116"/>
      <c r="O31" s="116"/>
      <c r="P31" s="120" t="s">
        <v>817</v>
      </c>
    </row>
    <row r="32" spans="1:16" ht="30" customHeight="1">
      <c r="A32" s="98">
        <v>21</v>
      </c>
      <c r="B32" s="155" t="s">
        <v>522</v>
      </c>
      <c r="C32" s="155"/>
      <c r="D32" s="155"/>
      <c r="E32" s="155"/>
      <c r="F32" s="107" t="s">
        <v>310</v>
      </c>
      <c r="G32" s="100"/>
      <c r="H32" s="109" t="s">
        <v>539</v>
      </c>
      <c r="I32" s="117">
        <v>82856.52</v>
      </c>
      <c r="J32" s="117">
        <v>67451.16</v>
      </c>
      <c r="K32" s="116"/>
      <c r="L32" s="137" t="s">
        <v>923</v>
      </c>
      <c r="M32" s="116"/>
      <c r="N32" s="116"/>
      <c r="O32" s="116"/>
      <c r="P32" s="120" t="s">
        <v>817</v>
      </c>
    </row>
    <row r="33" spans="1:16" ht="30" customHeight="1">
      <c r="A33" s="98">
        <v>22</v>
      </c>
      <c r="B33" s="155" t="s">
        <v>541</v>
      </c>
      <c r="C33" s="155"/>
      <c r="D33" s="155"/>
      <c r="E33" s="155"/>
      <c r="F33" s="107" t="s">
        <v>502</v>
      </c>
      <c r="G33" s="100"/>
      <c r="H33" s="109" t="s">
        <v>540</v>
      </c>
      <c r="I33" s="117">
        <v>7476.09</v>
      </c>
      <c r="J33" s="117">
        <v>7476.09</v>
      </c>
      <c r="K33" s="116"/>
      <c r="L33" s="137" t="s">
        <v>923</v>
      </c>
      <c r="M33" s="116"/>
      <c r="N33" s="116"/>
      <c r="O33" s="116"/>
      <c r="P33" s="120" t="s">
        <v>817</v>
      </c>
    </row>
    <row r="34" spans="1:16" ht="30" customHeight="1">
      <c r="A34" s="98">
        <v>23</v>
      </c>
      <c r="B34" s="155" t="s">
        <v>533</v>
      </c>
      <c r="C34" s="155"/>
      <c r="D34" s="155"/>
      <c r="E34" s="155"/>
      <c r="F34" s="107" t="s">
        <v>311</v>
      </c>
      <c r="G34" s="100"/>
      <c r="H34" s="109" t="s">
        <v>542</v>
      </c>
      <c r="I34" s="117">
        <v>27131.99</v>
      </c>
      <c r="J34" s="117">
        <v>21922.68</v>
      </c>
      <c r="K34" s="116"/>
      <c r="L34" s="137" t="s">
        <v>923</v>
      </c>
      <c r="M34" s="116"/>
      <c r="N34" s="116"/>
      <c r="O34" s="116"/>
      <c r="P34" s="120" t="s">
        <v>817</v>
      </c>
    </row>
    <row r="35" spans="1:16" ht="30" customHeight="1">
      <c r="A35" s="98">
        <v>24</v>
      </c>
      <c r="B35" s="155" t="s">
        <v>515</v>
      </c>
      <c r="C35" s="155"/>
      <c r="D35" s="155"/>
      <c r="E35" s="155"/>
      <c r="F35" s="107" t="s">
        <v>312</v>
      </c>
      <c r="G35" s="100"/>
      <c r="H35" s="109" t="s">
        <v>543</v>
      </c>
      <c r="I35" s="117">
        <v>55686</v>
      </c>
      <c r="J35" s="117">
        <v>55686</v>
      </c>
      <c r="K35" s="116"/>
      <c r="L35" s="137" t="s">
        <v>899</v>
      </c>
      <c r="M35" s="116"/>
      <c r="N35" s="116"/>
      <c r="O35" s="116"/>
      <c r="P35" s="120" t="s">
        <v>817</v>
      </c>
    </row>
    <row r="36" spans="1:16" ht="27" customHeight="1">
      <c r="A36" s="98">
        <v>25</v>
      </c>
      <c r="B36" s="155" t="s">
        <v>545</v>
      </c>
      <c r="C36" s="155"/>
      <c r="D36" s="155"/>
      <c r="E36" s="155"/>
      <c r="F36" s="107" t="s">
        <v>313</v>
      </c>
      <c r="G36" s="100"/>
      <c r="H36" s="109" t="s">
        <v>544</v>
      </c>
      <c r="I36" s="117">
        <v>7284</v>
      </c>
      <c r="J36" s="117">
        <v>7284</v>
      </c>
      <c r="K36" s="116"/>
      <c r="L36" s="120" t="s">
        <v>900</v>
      </c>
      <c r="M36" s="116"/>
      <c r="N36" s="116"/>
      <c r="O36" s="116"/>
      <c r="P36" s="120" t="s">
        <v>817</v>
      </c>
    </row>
    <row r="37" spans="1:16" ht="30" customHeight="1">
      <c r="A37" s="98">
        <v>26</v>
      </c>
      <c r="B37" s="155" t="s">
        <v>546</v>
      </c>
      <c r="C37" s="155"/>
      <c r="D37" s="155"/>
      <c r="E37" s="155"/>
      <c r="F37" s="107" t="s">
        <v>314</v>
      </c>
      <c r="G37" s="100"/>
      <c r="H37" s="109" t="s">
        <v>528</v>
      </c>
      <c r="I37" s="117">
        <v>16996</v>
      </c>
      <c r="J37" s="117">
        <v>16996</v>
      </c>
      <c r="K37" s="116"/>
      <c r="L37" s="120" t="s">
        <v>900</v>
      </c>
      <c r="M37" s="116"/>
      <c r="N37" s="116"/>
      <c r="O37" s="116"/>
      <c r="P37" s="120" t="s">
        <v>817</v>
      </c>
    </row>
    <row r="38" spans="1:16" ht="30" customHeight="1">
      <c r="A38" s="98">
        <v>27</v>
      </c>
      <c r="B38" s="155" t="s">
        <v>527</v>
      </c>
      <c r="C38" s="155"/>
      <c r="D38" s="155"/>
      <c r="E38" s="155"/>
      <c r="F38" s="107" t="s">
        <v>315</v>
      </c>
      <c r="G38" s="100"/>
      <c r="H38" s="109" t="s">
        <v>547</v>
      </c>
      <c r="I38" s="117">
        <v>65286</v>
      </c>
      <c r="J38" s="117">
        <v>65286</v>
      </c>
      <c r="K38" s="116"/>
      <c r="L38" s="120" t="s">
        <v>900</v>
      </c>
      <c r="M38" s="116"/>
      <c r="N38" s="116"/>
      <c r="O38" s="116"/>
      <c r="P38" s="120" t="s">
        <v>817</v>
      </c>
    </row>
    <row r="39" spans="1:16" ht="30" customHeight="1">
      <c r="A39" s="98">
        <v>28</v>
      </c>
      <c r="B39" s="155" t="s">
        <v>549</v>
      </c>
      <c r="C39" s="155"/>
      <c r="D39" s="155"/>
      <c r="E39" s="155"/>
      <c r="F39" s="107" t="s">
        <v>316</v>
      </c>
      <c r="G39" s="100"/>
      <c r="H39" s="109" t="s">
        <v>548</v>
      </c>
      <c r="I39" s="117">
        <v>59694.23</v>
      </c>
      <c r="J39" s="117">
        <v>40189.41</v>
      </c>
      <c r="K39" s="116"/>
      <c r="L39" s="137" t="s">
        <v>923</v>
      </c>
      <c r="M39" s="116"/>
      <c r="N39" s="116"/>
      <c r="O39" s="116"/>
      <c r="P39" s="120" t="s">
        <v>817</v>
      </c>
    </row>
    <row r="40" spans="1:16" ht="30" customHeight="1">
      <c r="A40" s="98">
        <v>29</v>
      </c>
      <c r="B40" s="155" t="s">
        <v>515</v>
      </c>
      <c r="C40" s="155"/>
      <c r="D40" s="155"/>
      <c r="E40" s="155"/>
      <c r="F40" s="107" t="s">
        <v>317</v>
      </c>
      <c r="G40" s="100"/>
      <c r="H40" s="109" t="s">
        <v>550</v>
      </c>
      <c r="I40" s="117">
        <v>12272.9</v>
      </c>
      <c r="J40" s="117">
        <v>12272.9</v>
      </c>
      <c r="K40" s="116"/>
      <c r="L40" s="137" t="s">
        <v>923</v>
      </c>
      <c r="M40" s="116"/>
      <c r="N40" s="116"/>
      <c r="O40" s="116"/>
      <c r="P40" s="120" t="s">
        <v>817</v>
      </c>
    </row>
    <row r="41" spans="1:16" ht="30" customHeight="1">
      <c r="A41" s="98">
        <v>30</v>
      </c>
      <c r="B41" s="155" t="s">
        <v>515</v>
      </c>
      <c r="C41" s="155"/>
      <c r="D41" s="155"/>
      <c r="E41" s="155"/>
      <c r="F41" s="107" t="s">
        <v>318</v>
      </c>
      <c r="G41" s="100"/>
      <c r="H41" s="109" t="s">
        <v>551</v>
      </c>
      <c r="I41" s="117">
        <v>56494.93</v>
      </c>
      <c r="J41" s="117">
        <v>46143.8</v>
      </c>
      <c r="K41" s="116"/>
      <c r="L41" s="137" t="s">
        <v>923</v>
      </c>
      <c r="M41" s="116"/>
      <c r="N41" s="116"/>
      <c r="O41" s="116"/>
      <c r="P41" s="120" t="s">
        <v>817</v>
      </c>
    </row>
    <row r="42" spans="1:16" ht="30" customHeight="1">
      <c r="A42" s="98">
        <v>31</v>
      </c>
      <c r="B42" s="155" t="s">
        <v>522</v>
      </c>
      <c r="C42" s="155"/>
      <c r="D42" s="155"/>
      <c r="E42" s="155"/>
      <c r="F42" s="107" t="s">
        <v>319</v>
      </c>
      <c r="G42" s="100"/>
      <c r="H42" s="109" t="s">
        <v>552</v>
      </c>
      <c r="I42" s="117">
        <v>1</v>
      </c>
      <c r="J42" s="117"/>
      <c r="K42" s="116"/>
      <c r="L42" s="137" t="s">
        <v>862</v>
      </c>
      <c r="M42" s="116"/>
      <c r="N42" s="116"/>
      <c r="O42" s="116"/>
      <c r="P42" s="120" t="s">
        <v>817</v>
      </c>
    </row>
    <row r="43" spans="1:16" ht="30" customHeight="1">
      <c r="A43" s="98">
        <v>32</v>
      </c>
      <c r="B43" s="155" t="s">
        <v>522</v>
      </c>
      <c r="C43" s="155"/>
      <c r="D43" s="155"/>
      <c r="E43" s="155"/>
      <c r="F43" s="107" t="s">
        <v>320</v>
      </c>
      <c r="G43" s="100"/>
      <c r="H43" s="109" t="s">
        <v>516</v>
      </c>
      <c r="I43" s="117">
        <v>1</v>
      </c>
      <c r="J43" s="117"/>
      <c r="K43" s="116"/>
      <c r="L43" s="137" t="s">
        <v>862</v>
      </c>
      <c r="M43" s="116"/>
      <c r="N43" s="116"/>
      <c r="O43" s="116"/>
      <c r="P43" s="120" t="s">
        <v>817</v>
      </c>
    </row>
    <row r="44" spans="1:16" ht="30" customHeight="1">
      <c r="A44" s="98">
        <v>33</v>
      </c>
      <c r="B44" s="155" t="s">
        <v>522</v>
      </c>
      <c r="C44" s="155"/>
      <c r="D44" s="155"/>
      <c r="E44" s="155"/>
      <c r="F44" s="107" t="s">
        <v>321</v>
      </c>
      <c r="G44" s="100"/>
      <c r="H44" s="109" t="s">
        <v>530</v>
      </c>
      <c r="I44" s="117">
        <v>1</v>
      </c>
      <c r="J44" s="117"/>
      <c r="K44" s="116"/>
      <c r="L44" s="137" t="s">
        <v>862</v>
      </c>
      <c r="M44" s="116"/>
      <c r="N44" s="116"/>
      <c r="O44" s="116"/>
      <c r="P44" s="120" t="s">
        <v>817</v>
      </c>
    </row>
    <row r="45" spans="1:16" ht="30" customHeight="1">
      <c r="A45" s="98">
        <v>34</v>
      </c>
      <c r="B45" s="155" t="s">
        <v>515</v>
      </c>
      <c r="C45" s="155"/>
      <c r="D45" s="155"/>
      <c r="E45" s="155"/>
      <c r="F45" s="107" t="s">
        <v>322</v>
      </c>
      <c r="G45" s="100"/>
      <c r="H45" s="109" t="s">
        <v>553</v>
      </c>
      <c r="I45" s="117">
        <v>1</v>
      </c>
      <c r="J45" s="117"/>
      <c r="K45" s="116"/>
      <c r="L45" s="137" t="s">
        <v>862</v>
      </c>
      <c r="M45" s="116"/>
      <c r="N45" s="116"/>
      <c r="O45" s="116"/>
      <c r="P45" s="120" t="s">
        <v>817</v>
      </c>
    </row>
    <row r="46" spans="1:16" ht="30" customHeight="1">
      <c r="A46" s="98">
        <v>35</v>
      </c>
      <c r="B46" s="155" t="s">
        <v>515</v>
      </c>
      <c r="C46" s="155"/>
      <c r="D46" s="155"/>
      <c r="E46" s="155"/>
      <c r="F46" s="107" t="s">
        <v>323</v>
      </c>
      <c r="G46" s="100"/>
      <c r="H46" s="109" t="s">
        <v>544</v>
      </c>
      <c r="I46" s="117">
        <v>1</v>
      </c>
      <c r="J46" s="109"/>
      <c r="K46" s="116"/>
      <c r="L46" s="137" t="s">
        <v>862</v>
      </c>
      <c r="M46" s="116"/>
      <c r="N46" s="116"/>
      <c r="O46" s="116"/>
      <c r="P46" s="120" t="s">
        <v>817</v>
      </c>
    </row>
    <row r="47" spans="1:16" ht="30" customHeight="1">
      <c r="A47" s="98">
        <v>36</v>
      </c>
      <c r="B47" s="155" t="s">
        <v>515</v>
      </c>
      <c r="C47" s="155"/>
      <c r="D47" s="155"/>
      <c r="E47" s="155"/>
      <c r="F47" s="107" t="s">
        <v>324</v>
      </c>
      <c r="G47" s="100"/>
      <c r="H47" s="109" t="s">
        <v>554</v>
      </c>
      <c r="I47" s="117">
        <v>1</v>
      </c>
      <c r="J47" s="117"/>
      <c r="K47" s="116"/>
      <c r="L47" s="137" t="s">
        <v>862</v>
      </c>
      <c r="M47" s="116"/>
      <c r="N47" s="116"/>
      <c r="O47" s="116"/>
      <c r="P47" s="120" t="s">
        <v>817</v>
      </c>
    </row>
    <row r="48" spans="1:16" ht="30" customHeight="1">
      <c r="A48" s="98">
        <v>37</v>
      </c>
      <c r="B48" s="155" t="s">
        <v>515</v>
      </c>
      <c r="C48" s="155"/>
      <c r="D48" s="155"/>
      <c r="E48" s="155"/>
      <c r="F48" s="107" t="s">
        <v>325</v>
      </c>
      <c r="G48" s="100"/>
      <c r="H48" s="109" t="s">
        <v>555</v>
      </c>
      <c r="I48" s="117">
        <v>1</v>
      </c>
      <c r="J48" s="117"/>
      <c r="K48" s="116"/>
      <c r="L48" s="137" t="s">
        <v>862</v>
      </c>
      <c r="M48" s="116"/>
      <c r="N48" s="116"/>
      <c r="O48" s="116"/>
      <c r="P48" s="120" t="s">
        <v>817</v>
      </c>
    </row>
    <row r="49" spans="1:16" ht="30" customHeight="1">
      <c r="A49" s="98">
        <v>38</v>
      </c>
      <c r="B49" s="155" t="s">
        <v>541</v>
      </c>
      <c r="C49" s="155"/>
      <c r="D49" s="155"/>
      <c r="E49" s="155"/>
      <c r="F49" s="107" t="s">
        <v>504</v>
      </c>
      <c r="G49" s="100"/>
      <c r="H49" s="109" t="s">
        <v>516</v>
      </c>
      <c r="I49" s="117">
        <v>1</v>
      </c>
      <c r="J49" s="117"/>
      <c r="K49" s="116"/>
      <c r="L49" s="137" t="s">
        <v>862</v>
      </c>
      <c r="M49" s="116"/>
      <c r="N49" s="116"/>
      <c r="O49" s="116"/>
      <c r="P49" s="120" t="s">
        <v>817</v>
      </c>
    </row>
    <row r="50" spans="1:16" ht="30" customHeight="1">
      <c r="A50" s="98">
        <v>39</v>
      </c>
      <c r="B50" s="155" t="s">
        <v>515</v>
      </c>
      <c r="C50" s="155"/>
      <c r="D50" s="155"/>
      <c r="E50" s="155"/>
      <c r="F50" s="107" t="s">
        <v>505</v>
      </c>
      <c r="G50" s="100"/>
      <c r="H50" s="109" t="s">
        <v>556</v>
      </c>
      <c r="I50" s="117">
        <v>1</v>
      </c>
      <c r="J50" s="117"/>
      <c r="K50" s="116"/>
      <c r="L50" s="137" t="s">
        <v>862</v>
      </c>
      <c r="M50" s="116"/>
      <c r="N50" s="116"/>
      <c r="O50" s="116"/>
      <c r="P50" s="120" t="s">
        <v>817</v>
      </c>
    </row>
    <row r="51" spans="1:16" ht="30" customHeight="1">
      <c r="A51" s="98">
        <v>40</v>
      </c>
      <c r="B51" s="155" t="s">
        <v>515</v>
      </c>
      <c r="C51" s="155"/>
      <c r="D51" s="155"/>
      <c r="E51" s="155"/>
      <c r="F51" s="107" t="s">
        <v>326</v>
      </c>
      <c r="G51" s="100"/>
      <c r="H51" s="109" t="s">
        <v>544</v>
      </c>
      <c r="I51" s="117">
        <v>1</v>
      </c>
      <c r="J51" s="117"/>
      <c r="K51" s="116"/>
      <c r="L51" s="137" t="s">
        <v>862</v>
      </c>
      <c r="M51" s="116"/>
      <c r="N51" s="116"/>
      <c r="O51" s="116"/>
      <c r="P51" s="120" t="s">
        <v>817</v>
      </c>
    </row>
    <row r="52" spans="1:16" ht="30" customHeight="1">
      <c r="A52" s="98">
        <v>41</v>
      </c>
      <c r="B52" s="155" t="s">
        <v>515</v>
      </c>
      <c r="C52" s="155"/>
      <c r="D52" s="155"/>
      <c r="E52" s="155"/>
      <c r="F52" s="107" t="s">
        <v>506</v>
      </c>
      <c r="G52" s="100"/>
      <c r="H52" s="109" t="s">
        <v>516</v>
      </c>
      <c r="I52" s="117">
        <v>1</v>
      </c>
      <c r="J52" s="117"/>
      <c r="K52" s="116"/>
      <c r="L52" s="137" t="s">
        <v>862</v>
      </c>
      <c r="M52" s="116"/>
      <c r="N52" s="116"/>
      <c r="O52" s="116"/>
      <c r="P52" s="120" t="s">
        <v>817</v>
      </c>
    </row>
    <row r="53" spans="1:16" ht="30" customHeight="1">
      <c r="A53" s="98">
        <v>42</v>
      </c>
      <c r="B53" s="155" t="s">
        <v>515</v>
      </c>
      <c r="C53" s="155"/>
      <c r="D53" s="155"/>
      <c r="E53" s="155"/>
      <c r="F53" s="107" t="s">
        <v>327</v>
      </c>
      <c r="G53" s="100"/>
      <c r="H53" s="109" t="s">
        <v>557</v>
      </c>
      <c r="I53" s="117">
        <v>1</v>
      </c>
      <c r="J53" s="117"/>
      <c r="K53" s="116"/>
      <c r="L53" s="137" t="s">
        <v>862</v>
      </c>
      <c r="M53" s="116"/>
      <c r="N53" s="116"/>
      <c r="O53" s="116"/>
      <c r="P53" s="120" t="s">
        <v>817</v>
      </c>
    </row>
    <row r="54" spans="1:16" ht="30" customHeight="1">
      <c r="A54" s="98">
        <v>43</v>
      </c>
      <c r="B54" s="155" t="s">
        <v>522</v>
      </c>
      <c r="C54" s="155"/>
      <c r="D54" s="155"/>
      <c r="E54" s="155"/>
      <c r="F54" s="107" t="s">
        <v>328</v>
      </c>
      <c r="G54" s="100"/>
      <c r="H54" s="109" t="s">
        <v>558</v>
      </c>
      <c r="I54" s="117">
        <v>1</v>
      </c>
      <c r="J54" s="117"/>
      <c r="K54" s="116"/>
      <c r="L54" s="137" t="s">
        <v>862</v>
      </c>
      <c r="M54" s="116"/>
      <c r="N54" s="116"/>
      <c r="O54" s="116"/>
      <c r="P54" s="120" t="s">
        <v>817</v>
      </c>
    </row>
    <row r="55" spans="1:16" ht="30" customHeight="1">
      <c r="A55" s="98">
        <v>44</v>
      </c>
      <c r="B55" s="155" t="s">
        <v>522</v>
      </c>
      <c r="C55" s="155"/>
      <c r="D55" s="155"/>
      <c r="E55" s="155"/>
      <c r="F55" s="107" t="s">
        <v>329</v>
      </c>
      <c r="G55" s="100"/>
      <c r="H55" s="109" t="s">
        <v>516</v>
      </c>
      <c r="I55" s="117">
        <v>1</v>
      </c>
      <c r="J55" s="117"/>
      <c r="K55" s="116"/>
      <c r="L55" s="137" t="s">
        <v>862</v>
      </c>
      <c r="M55" s="116"/>
      <c r="N55" s="116"/>
      <c r="O55" s="116"/>
      <c r="P55" s="120" t="s">
        <v>817</v>
      </c>
    </row>
    <row r="56" spans="1:16" ht="30" customHeight="1">
      <c r="A56" s="98">
        <v>45</v>
      </c>
      <c r="B56" s="155" t="s">
        <v>522</v>
      </c>
      <c r="C56" s="155"/>
      <c r="D56" s="155"/>
      <c r="E56" s="155"/>
      <c r="F56" s="107" t="s">
        <v>507</v>
      </c>
      <c r="G56" s="100"/>
      <c r="H56" s="109" t="s">
        <v>516</v>
      </c>
      <c r="I56" s="117">
        <v>1</v>
      </c>
      <c r="J56" s="117"/>
      <c r="K56" s="116"/>
      <c r="L56" s="137" t="s">
        <v>862</v>
      </c>
      <c r="M56" s="116"/>
      <c r="N56" s="116"/>
      <c r="O56" s="116"/>
      <c r="P56" s="120" t="s">
        <v>817</v>
      </c>
    </row>
    <row r="57" spans="1:16" ht="30" customHeight="1">
      <c r="A57" s="98">
        <v>46</v>
      </c>
      <c r="B57" s="155" t="s">
        <v>515</v>
      </c>
      <c r="C57" s="155"/>
      <c r="D57" s="155"/>
      <c r="E57" s="155"/>
      <c r="F57" s="107" t="s">
        <v>508</v>
      </c>
      <c r="G57" s="100"/>
      <c r="H57" s="109" t="s">
        <v>559</v>
      </c>
      <c r="I57" s="117">
        <v>1</v>
      </c>
      <c r="J57" s="117"/>
      <c r="K57" s="116"/>
      <c r="L57" s="137" t="s">
        <v>862</v>
      </c>
      <c r="M57" s="116"/>
      <c r="N57" s="116"/>
      <c r="O57" s="116"/>
      <c r="P57" s="120" t="s">
        <v>817</v>
      </c>
    </row>
    <row r="58" spans="1:16" ht="30" customHeight="1">
      <c r="A58" s="98">
        <v>47</v>
      </c>
      <c r="B58" s="155" t="s">
        <v>541</v>
      </c>
      <c r="C58" s="155"/>
      <c r="D58" s="155"/>
      <c r="E58" s="155"/>
      <c r="F58" s="107" t="s">
        <v>509</v>
      </c>
      <c r="G58" s="100"/>
      <c r="H58" s="109" t="s">
        <v>560</v>
      </c>
      <c r="I58" s="117">
        <v>1</v>
      </c>
      <c r="J58" s="117"/>
      <c r="K58" s="116"/>
      <c r="L58" s="137" t="s">
        <v>862</v>
      </c>
      <c r="M58" s="116"/>
      <c r="N58" s="116"/>
      <c r="O58" s="116"/>
      <c r="P58" s="120" t="s">
        <v>817</v>
      </c>
    </row>
    <row r="59" spans="1:16" ht="30" customHeight="1">
      <c r="A59" s="98">
        <v>48</v>
      </c>
      <c r="B59" s="155" t="s">
        <v>541</v>
      </c>
      <c r="C59" s="155"/>
      <c r="D59" s="155"/>
      <c r="E59" s="155"/>
      <c r="F59" s="107" t="s">
        <v>510</v>
      </c>
      <c r="G59" s="100"/>
      <c r="H59" s="109" t="s">
        <v>561</v>
      </c>
      <c r="I59" s="117">
        <v>1</v>
      </c>
      <c r="J59" s="117"/>
      <c r="K59" s="116"/>
      <c r="L59" s="137" t="s">
        <v>862</v>
      </c>
      <c r="M59" s="116"/>
      <c r="N59" s="116"/>
      <c r="O59" s="116"/>
      <c r="P59" s="120" t="s">
        <v>817</v>
      </c>
    </row>
    <row r="60" spans="1:16" ht="30" customHeight="1">
      <c r="A60" s="98">
        <v>49</v>
      </c>
      <c r="B60" s="155" t="s">
        <v>515</v>
      </c>
      <c r="C60" s="155"/>
      <c r="D60" s="155"/>
      <c r="E60" s="155"/>
      <c r="F60" s="107" t="s">
        <v>330</v>
      </c>
      <c r="G60" s="100"/>
      <c r="H60" s="109" t="s">
        <v>562</v>
      </c>
      <c r="I60" s="117">
        <v>1</v>
      </c>
      <c r="J60" s="117"/>
      <c r="K60" s="116"/>
      <c r="L60" s="137" t="s">
        <v>862</v>
      </c>
      <c r="M60" s="116"/>
      <c r="N60" s="116"/>
      <c r="O60" s="116"/>
      <c r="P60" s="120" t="s">
        <v>817</v>
      </c>
    </row>
    <row r="61" spans="1:16" ht="30" customHeight="1">
      <c r="A61" s="98">
        <v>50</v>
      </c>
      <c r="B61" s="155" t="s">
        <v>541</v>
      </c>
      <c r="C61" s="155"/>
      <c r="D61" s="155"/>
      <c r="E61" s="155"/>
      <c r="F61" s="107" t="s">
        <v>331</v>
      </c>
      <c r="G61" s="100"/>
      <c r="H61" s="109" t="s">
        <v>563</v>
      </c>
      <c r="I61" s="117">
        <v>1</v>
      </c>
      <c r="J61" s="117"/>
      <c r="K61" s="116"/>
      <c r="L61" s="137" t="s">
        <v>862</v>
      </c>
      <c r="M61" s="116"/>
      <c r="N61" s="116"/>
      <c r="O61" s="116"/>
      <c r="P61" s="120" t="s">
        <v>817</v>
      </c>
    </row>
    <row r="62" spans="1:16" ht="30" customHeight="1">
      <c r="A62" s="98">
        <v>51</v>
      </c>
      <c r="B62" s="155" t="s">
        <v>541</v>
      </c>
      <c r="C62" s="155"/>
      <c r="D62" s="155"/>
      <c r="E62" s="155"/>
      <c r="F62" s="107" t="s">
        <v>332</v>
      </c>
      <c r="G62" s="100"/>
      <c r="H62" s="109" t="s">
        <v>564</v>
      </c>
      <c r="I62" s="117">
        <v>1</v>
      </c>
      <c r="J62" s="117"/>
      <c r="K62" s="116"/>
      <c r="L62" s="137" t="s">
        <v>862</v>
      </c>
      <c r="M62" s="116"/>
      <c r="N62" s="116"/>
      <c r="O62" s="116"/>
      <c r="P62" s="120" t="s">
        <v>817</v>
      </c>
    </row>
    <row r="63" spans="1:16" ht="30" customHeight="1">
      <c r="A63" s="98">
        <v>52</v>
      </c>
      <c r="B63" s="155" t="s">
        <v>566</v>
      </c>
      <c r="C63" s="155"/>
      <c r="D63" s="155"/>
      <c r="E63" s="155"/>
      <c r="F63" s="107" t="s">
        <v>511</v>
      </c>
      <c r="G63" s="100"/>
      <c r="H63" s="109" t="s">
        <v>565</v>
      </c>
      <c r="I63" s="117">
        <v>1</v>
      </c>
      <c r="J63" s="117"/>
      <c r="K63" s="116"/>
      <c r="L63" s="137" t="s">
        <v>862</v>
      </c>
      <c r="M63" s="116"/>
      <c r="N63" s="116"/>
      <c r="O63" s="116"/>
      <c r="P63" s="120" t="s">
        <v>817</v>
      </c>
    </row>
    <row r="64" spans="1:16" ht="30" customHeight="1">
      <c r="A64" s="98">
        <v>53</v>
      </c>
      <c r="B64" s="155" t="s">
        <v>515</v>
      </c>
      <c r="C64" s="155"/>
      <c r="D64" s="155"/>
      <c r="E64" s="155"/>
      <c r="F64" s="107" t="s">
        <v>333</v>
      </c>
      <c r="G64" s="100"/>
      <c r="H64" s="109" t="s">
        <v>561</v>
      </c>
      <c r="I64" s="117">
        <v>1</v>
      </c>
      <c r="J64" s="117"/>
      <c r="K64" s="116"/>
      <c r="L64" s="137" t="s">
        <v>862</v>
      </c>
      <c r="M64" s="116"/>
      <c r="N64" s="116"/>
      <c r="O64" s="116"/>
      <c r="P64" s="120" t="s">
        <v>817</v>
      </c>
    </row>
    <row r="65" spans="1:16" ht="30" customHeight="1">
      <c r="A65" s="98">
        <v>54</v>
      </c>
      <c r="B65" s="155" t="s">
        <v>541</v>
      </c>
      <c r="C65" s="155"/>
      <c r="D65" s="155"/>
      <c r="E65" s="155"/>
      <c r="F65" s="107" t="s">
        <v>334</v>
      </c>
      <c r="G65" s="100"/>
      <c r="H65" s="109" t="s">
        <v>567</v>
      </c>
      <c r="I65" s="117">
        <v>1</v>
      </c>
      <c r="J65" s="117"/>
      <c r="K65" s="116"/>
      <c r="L65" s="137" t="s">
        <v>862</v>
      </c>
      <c r="M65" s="116"/>
      <c r="N65" s="116"/>
      <c r="O65" s="116"/>
      <c r="P65" s="120" t="s">
        <v>817</v>
      </c>
    </row>
    <row r="66" spans="1:16" ht="30" customHeight="1">
      <c r="A66" s="98">
        <v>55</v>
      </c>
      <c r="B66" s="155" t="s">
        <v>515</v>
      </c>
      <c r="C66" s="155"/>
      <c r="D66" s="155"/>
      <c r="E66" s="155"/>
      <c r="F66" s="107" t="s">
        <v>335</v>
      </c>
      <c r="G66" s="100"/>
      <c r="H66" s="109" t="s">
        <v>568</v>
      </c>
      <c r="I66" s="117">
        <v>1</v>
      </c>
      <c r="J66" s="117"/>
      <c r="K66" s="116"/>
      <c r="L66" s="137" t="s">
        <v>862</v>
      </c>
      <c r="M66" s="116"/>
      <c r="N66" s="116"/>
      <c r="O66" s="116"/>
      <c r="P66" s="120" t="s">
        <v>817</v>
      </c>
    </row>
    <row r="67" spans="1:16" ht="30" customHeight="1">
      <c r="A67" s="98">
        <v>56</v>
      </c>
      <c r="B67" s="155" t="s">
        <v>515</v>
      </c>
      <c r="C67" s="155"/>
      <c r="D67" s="155"/>
      <c r="E67" s="155"/>
      <c r="F67" s="107" t="s">
        <v>336</v>
      </c>
      <c r="G67" s="100"/>
      <c r="H67" s="109" t="s">
        <v>518</v>
      </c>
      <c r="I67" s="117">
        <v>1</v>
      </c>
      <c r="J67" s="117"/>
      <c r="K67" s="116"/>
      <c r="L67" s="137" t="s">
        <v>862</v>
      </c>
      <c r="M67" s="116"/>
      <c r="N67" s="116"/>
      <c r="O67" s="116"/>
      <c r="P67" s="120" t="s">
        <v>817</v>
      </c>
    </row>
    <row r="68" spans="1:16" ht="30" customHeight="1">
      <c r="A68" s="98">
        <v>57</v>
      </c>
      <c r="B68" s="155" t="s">
        <v>515</v>
      </c>
      <c r="C68" s="155"/>
      <c r="D68" s="155"/>
      <c r="E68" s="155"/>
      <c r="F68" s="107" t="s">
        <v>337</v>
      </c>
      <c r="G68" s="100"/>
      <c r="H68" s="109" t="s">
        <v>569</v>
      </c>
      <c r="I68" s="117">
        <v>1</v>
      </c>
      <c r="J68" s="117"/>
      <c r="K68" s="116"/>
      <c r="L68" s="137" t="s">
        <v>862</v>
      </c>
      <c r="M68" s="116"/>
      <c r="N68" s="116"/>
      <c r="O68" s="116"/>
      <c r="P68" s="120" t="s">
        <v>817</v>
      </c>
    </row>
    <row r="69" spans="1:16" ht="30" customHeight="1">
      <c r="A69" s="98">
        <v>58</v>
      </c>
      <c r="B69" s="155" t="s">
        <v>571</v>
      </c>
      <c r="C69" s="155"/>
      <c r="D69" s="155"/>
      <c r="E69" s="155"/>
      <c r="F69" s="107" t="s">
        <v>338</v>
      </c>
      <c r="G69" s="100"/>
      <c r="H69" s="109" t="s">
        <v>570</v>
      </c>
      <c r="I69" s="117">
        <v>9273.25</v>
      </c>
      <c r="J69" s="117">
        <v>9273.25</v>
      </c>
      <c r="K69" s="116"/>
      <c r="L69" s="137" t="s">
        <v>923</v>
      </c>
      <c r="M69" s="116"/>
      <c r="N69" s="116"/>
      <c r="O69" s="116"/>
      <c r="P69" s="120" t="s">
        <v>988</v>
      </c>
    </row>
    <row r="70" spans="1:16" ht="40.5" customHeight="1">
      <c r="A70" s="98">
        <v>59</v>
      </c>
      <c r="B70" s="155" t="s">
        <v>573</v>
      </c>
      <c r="C70" s="155"/>
      <c r="D70" s="155"/>
      <c r="E70" s="155"/>
      <c r="F70" s="107" t="s">
        <v>339</v>
      </c>
      <c r="G70" s="100"/>
      <c r="H70" s="109" t="s">
        <v>572</v>
      </c>
      <c r="I70" s="117">
        <v>2340297.58</v>
      </c>
      <c r="J70" s="117">
        <v>846798.23</v>
      </c>
      <c r="K70" s="116"/>
      <c r="L70" s="137" t="s">
        <v>923</v>
      </c>
      <c r="M70" s="116"/>
      <c r="N70" s="116"/>
      <c r="O70" s="116"/>
      <c r="P70" s="120" t="s">
        <v>988</v>
      </c>
    </row>
    <row r="71" spans="1:16" ht="29.25" customHeight="1">
      <c r="A71" s="98">
        <v>60</v>
      </c>
      <c r="B71" s="155" t="s">
        <v>575</v>
      </c>
      <c r="C71" s="155"/>
      <c r="D71" s="155"/>
      <c r="E71" s="155"/>
      <c r="F71" s="107" t="s">
        <v>340</v>
      </c>
      <c r="G71" s="100"/>
      <c r="H71" s="109" t="s">
        <v>574</v>
      </c>
      <c r="I71" s="117">
        <v>67009.77</v>
      </c>
      <c r="J71" s="117">
        <v>24455.65</v>
      </c>
      <c r="K71" s="116"/>
      <c r="L71" s="137" t="s">
        <v>923</v>
      </c>
      <c r="M71" s="116"/>
      <c r="N71" s="116"/>
      <c r="O71" s="116"/>
      <c r="P71" s="120" t="s">
        <v>988</v>
      </c>
    </row>
    <row r="72" spans="1:16" ht="27" customHeight="1">
      <c r="A72" s="98">
        <v>61</v>
      </c>
      <c r="B72" s="155" t="s">
        <v>577</v>
      </c>
      <c r="C72" s="155"/>
      <c r="D72" s="155"/>
      <c r="E72" s="155"/>
      <c r="F72" s="107" t="s">
        <v>342</v>
      </c>
      <c r="G72" s="100"/>
      <c r="H72" s="109" t="s">
        <v>576</v>
      </c>
      <c r="I72" s="117">
        <v>28801.19</v>
      </c>
      <c r="J72" s="117">
        <v>8960</v>
      </c>
      <c r="K72" s="116"/>
      <c r="L72" s="137" t="s">
        <v>923</v>
      </c>
      <c r="M72" s="116"/>
      <c r="N72" s="116"/>
      <c r="O72" s="116"/>
      <c r="P72" s="120" t="s">
        <v>988</v>
      </c>
    </row>
    <row r="73" spans="1:16" ht="26.25" customHeight="1">
      <c r="A73" s="98">
        <v>62</v>
      </c>
      <c r="B73" s="155" t="s">
        <v>579</v>
      </c>
      <c r="C73" s="155"/>
      <c r="D73" s="155"/>
      <c r="E73" s="155"/>
      <c r="F73" s="107" t="s">
        <v>343</v>
      </c>
      <c r="G73" s="100"/>
      <c r="H73" s="109" t="s">
        <v>578</v>
      </c>
      <c r="I73" s="117">
        <v>9435.37</v>
      </c>
      <c r="J73" s="117">
        <v>9435.37</v>
      </c>
      <c r="K73" s="116"/>
      <c r="L73" s="137" t="s">
        <v>923</v>
      </c>
      <c r="M73" s="116"/>
      <c r="N73" s="116"/>
      <c r="O73" s="116"/>
      <c r="P73" s="120" t="s">
        <v>988</v>
      </c>
    </row>
    <row r="74" spans="1:16" ht="27.75" customHeight="1">
      <c r="A74" s="98">
        <v>63</v>
      </c>
      <c r="B74" s="155" t="s">
        <v>580</v>
      </c>
      <c r="C74" s="155"/>
      <c r="D74" s="155"/>
      <c r="E74" s="155"/>
      <c r="F74" s="107" t="s">
        <v>344</v>
      </c>
      <c r="G74" s="100"/>
      <c r="H74" s="109" t="s">
        <v>562</v>
      </c>
      <c r="I74" s="117">
        <v>14073.74</v>
      </c>
      <c r="J74" s="117">
        <v>14073.74</v>
      </c>
      <c r="K74" s="116"/>
      <c r="L74" s="137" t="s">
        <v>923</v>
      </c>
      <c r="M74" s="116"/>
      <c r="N74" s="116"/>
      <c r="O74" s="116"/>
      <c r="P74" s="120" t="s">
        <v>988</v>
      </c>
    </row>
    <row r="75" spans="1:16" ht="30" customHeight="1">
      <c r="A75" s="98">
        <v>64</v>
      </c>
      <c r="B75" s="155" t="s">
        <v>2</v>
      </c>
      <c r="C75" s="155"/>
      <c r="D75" s="155"/>
      <c r="E75" s="155"/>
      <c r="F75" s="107" t="s">
        <v>268</v>
      </c>
      <c r="G75" s="100"/>
      <c r="H75" s="102"/>
      <c r="I75" s="117">
        <v>89997</v>
      </c>
      <c r="J75" s="119">
        <v>153</v>
      </c>
      <c r="K75" s="116"/>
      <c r="L75" s="137" t="s">
        <v>923</v>
      </c>
      <c r="M75" s="116"/>
      <c r="N75" s="116"/>
      <c r="O75" s="116"/>
      <c r="P75" s="120" t="s">
        <v>987</v>
      </c>
    </row>
    <row r="76" spans="1:16" ht="30" customHeight="1">
      <c r="A76" s="98">
        <v>65</v>
      </c>
      <c r="B76" s="155" t="s">
        <v>3</v>
      </c>
      <c r="C76" s="155"/>
      <c r="D76" s="155"/>
      <c r="E76" s="155"/>
      <c r="F76" s="107" t="s">
        <v>345</v>
      </c>
      <c r="G76" s="100"/>
      <c r="H76" s="99"/>
      <c r="I76" s="117">
        <v>170715</v>
      </c>
      <c r="J76" s="117">
        <v>38092</v>
      </c>
      <c r="K76" s="116"/>
      <c r="L76" s="137" t="s">
        <v>923</v>
      </c>
      <c r="M76" s="116"/>
      <c r="N76" s="116"/>
      <c r="O76" s="116"/>
      <c r="P76" s="120" t="s">
        <v>987</v>
      </c>
    </row>
    <row r="77" spans="1:16" ht="30" customHeight="1">
      <c r="A77" s="98">
        <v>66</v>
      </c>
      <c r="B77" s="155" t="s">
        <v>4</v>
      </c>
      <c r="C77" s="155"/>
      <c r="D77" s="155"/>
      <c r="E77" s="155"/>
      <c r="F77" s="107" t="s">
        <v>341</v>
      </c>
      <c r="G77" s="100"/>
      <c r="H77" s="99"/>
      <c r="I77" s="117">
        <v>487640</v>
      </c>
      <c r="J77" s="117">
        <v>229616</v>
      </c>
      <c r="K77" s="116"/>
      <c r="L77" s="137" t="s">
        <v>923</v>
      </c>
      <c r="M77" s="116"/>
      <c r="N77" s="116"/>
      <c r="O77" s="116"/>
      <c r="P77" s="120" t="s">
        <v>817</v>
      </c>
    </row>
    <row r="78" spans="1:16" ht="24.75" customHeight="1">
      <c r="A78" s="98">
        <v>67</v>
      </c>
      <c r="B78" s="155" t="s">
        <v>5</v>
      </c>
      <c r="C78" s="155"/>
      <c r="D78" s="155"/>
      <c r="E78" s="155"/>
      <c r="F78" s="107" t="s">
        <v>346</v>
      </c>
      <c r="G78" s="100"/>
      <c r="H78" s="99"/>
      <c r="I78" s="117">
        <v>354122</v>
      </c>
      <c r="J78" s="117">
        <v>4149</v>
      </c>
      <c r="K78" s="116"/>
      <c r="L78" s="137" t="s">
        <v>923</v>
      </c>
      <c r="M78" s="116"/>
      <c r="N78" s="116"/>
      <c r="O78" s="116"/>
      <c r="P78" s="120" t="s">
        <v>987</v>
      </c>
    </row>
    <row r="79" spans="1:16" ht="30" customHeight="1">
      <c r="A79" s="98">
        <v>68</v>
      </c>
      <c r="B79" s="155" t="s">
        <v>6</v>
      </c>
      <c r="C79" s="155"/>
      <c r="D79" s="155"/>
      <c r="E79" s="155"/>
      <c r="F79" s="107" t="s">
        <v>347</v>
      </c>
      <c r="G79" s="100"/>
      <c r="H79" s="102"/>
      <c r="I79" s="117">
        <v>42105</v>
      </c>
      <c r="J79" s="119">
        <v>793.44</v>
      </c>
      <c r="K79" s="116"/>
      <c r="L79" s="137" t="s">
        <v>923</v>
      </c>
      <c r="M79" s="116"/>
      <c r="N79" s="116"/>
      <c r="O79" s="116"/>
      <c r="P79" s="120" t="s">
        <v>987</v>
      </c>
    </row>
    <row r="80" spans="1:16" ht="30" customHeight="1">
      <c r="A80" s="98">
        <v>69</v>
      </c>
      <c r="B80" s="155" t="s">
        <v>7</v>
      </c>
      <c r="C80" s="155"/>
      <c r="D80" s="155"/>
      <c r="E80" s="155"/>
      <c r="F80" s="107" t="s">
        <v>348</v>
      </c>
      <c r="G80" s="100"/>
      <c r="H80" s="99"/>
      <c r="I80" s="117">
        <v>227826</v>
      </c>
      <c r="J80" s="117">
        <v>23610</v>
      </c>
      <c r="K80" s="116"/>
      <c r="L80" s="137" t="s">
        <v>923</v>
      </c>
      <c r="M80" s="116"/>
      <c r="N80" s="116"/>
      <c r="O80" s="116"/>
      <c r="P80" s="120" t="s">
        <v>987</v>
      </c>
    </row>
    <row r="81" spans="1:16" ht="30" customHeight="1">
      <c r="A81" s="98">
        <v>70</v>
      </c>
      <c r="B81" s="155" t="s">
        <v>8</v>
      </c>
      <c r="C81" s="155"/>
      <c r="D81" s="155"/>
      <c r="E81" s="155"/>
      <c r="F81" s="107" t="s">
        <v>349</v>
      </c>
      <c r="G81" s="100"/>
      <c r="H81" s="99"/>
      <c r="I81" s="117">
        <v>1294119.02</v>
      </c>
      <c r="J81" s="117">
        <v>188890</v>
      </c>
      <c r="K81" s="116"/>
      <c r="L81" s="137" t="s">
        <v>923</v>
      </c>
      <c r="M81" s="116"/>
      <c r="N81" s="116"/>
      <c r="O81" s="116"/>
      <c r="P81" s="120" t="s">
        <v>987</v>
      </c>
    </row>
    <row r="82" spans="1:16" ht="28.5" customHeight="1">
      <c r="A82" s="98">
        <v>71</v>
      </c>
      <c r="B82" s="155" t="s">
        <v>351</v>
      </c>
      <c r="C82" s="155"/>
      <c r="D82" s="155"/>
      <c r="E82" s="155"/>
      <c r="F82" s="107" t="s">
        <v>350</v>
      </c>
      <c r="G82" s="100"/>
      <c r="H82" s="109" t="s">
        <v>599</v>
      </c>
      <c r="I82" s="117">
        <v>1</v>
      </c>
      <c r="J82" s="117"/>
      <c r="K82" s="116"/>
      <c r="L82" s="136" t="s">
        <v>946</v>
      </c>
      <c r="M82" s="116"/>
      <c r="N82" s="116"/>
      <c r="O82" s="116"/>
      <c r="P82" s="120" t="s">
        <v>987</v>
      </c>
    </row>
    <row r="83" spans="1:16" ht="32.25" customHeight="1">
      <c r="A83" s="98">
        <v>72</v>
      </c>
      <c r="B83" s="155" t="s">
        <v>351</v>
      </c>
      <c r="C83" s="155"/>
      <c r="D83" s="155"/>
      <c r="E83" s="155"/>
      <c r="F83" s="107" t="s">
        <v>352</v>
      </c>
      <c r="G83" s="100"/>
      <c r="H83" s="109" t="s">
        <v>544</v>
      </c>
      <c r="I83" s="117">
        <v>1</v>
      </c>
      <c r="J83" s="117"/>
      <c r="K83" s="116"/>
      <c r="L83" s="136" t="s">
        <v>946</v>
      </c>
      <c r="M83" s="116"/>
      <c r="N83" s="116"/>
      <c r="O83" s="116"/>
      <c r="P83" s="120" t="s">
        <v>987</v>
      </c>
    </row>
    <row r="84" spans="1:16" ht="30" customHeight="1">
      <c r="A84" s="98">
        <v>73</v>
      </c>
      <c r="B84" s="155" t="s">
        <v>351</v>
      </c>
      <c r="C84" s="155"/>
      <c r="D84" s="155"/>
      <c r="E84" s="155"/>
      <c r="F84" s="107" t="s">
        <v>353</v>
      </c>
      <c r="G84" s="100"/>
      <c r="H84" s="109" t="s">
        <v>600</v>
      </c>
      <c r="I84" s="117">
        <v>1</v>
      </c>
      <c r="J84" s="117"/>
      <c r="K84" s="116"/>
      <c r="L84" s="136" t="s">
        <v>946</v>
      </c>
      <c r="M84" s="116"/>
      <c r="N84" s="116"/>
      <c r="O84" s="116"/>
      <c r="P84" s="120" t="s">
        <v>987</v>
      </c>
    </row>
    <row r="85" spans="1:16" ht="30" customHeight="1">
      <c r="A85" s="98">
        <v>74</v>
      </c>
      <c r="B85" s="155" t="s">
        <v>351</v>
      </c>
      <c r="C85" s="155"/>
      <c r="D85" s="155"/>
      <c r="E85" s="155"/>
      <c r="F85" s="107" t="s">
        <v>354</v>
      </c>
      <c r="G85" s="100"/>
      <c r="H85" s="109" t="s">
        <v>601</v>
      </c>
      <c r="I85" s="117">
        <v>1</v>
      </c>
      <c r="J85" s="117"/>
      <c r="K85" s="116"/>
      <c r="L85" s="136" t="s">
        <v>946</v>
      </c>
      <c r="M85" s="116"/>
      <c r="N85" s="116"/>
      <c r="O85" s="116"/>
      <c r="P85" s="120" t="s">
        <v>987</v>
      </c>
    </row>
    <row r="86" spans="1:16" ht="27" customHeight="1">
      <c r="A86" s="98">
        <v>75</v>
      </c>
      <c r="B86" s="155" t="s">
        <v>351</v>
      </c>
      <c r="C86" s="155"/>
      <c r="D86" s="155"/>
      <c r="E86" s="155"/>
      <c r="F86" s="107" t="s">
        <v>355</v>
      </c>
      <c r="G86" s="100"/>
      <c r="H86" s="109" t="s">
        <v>602</v>
      </c>
      <c r="I86" s="117">
        <v>1</v>
      </c>
      <c r="J86" s="117"/>
      <c r="K86" s="116"/>
      <c r="L86" s="136" t="s">
        <v>946</v>
      </c>
      <c r="M86" s="116"/>
      <c r="N86" s="116"/>
      <c r="O86" s="116"/>
      <c r="P86" s="120" t="s">
        <v>987</v>
      </c>
    </row>
    <row r="87" spans="1:16" ht="27.75" customHeight="1">
      <c r="A87" s="98">
        <v>76</v>
      </c>
      <c r="B87" s="155" t="s">
        <v>351</v>
      </c>
      <c r="C87" s="155"/>
      <c r="D87" s="155"/>
      <c r="E87" s="155"/>
      <c r="F87" s="107" t="s">
        <v>356</v>
      </c>
      <c r="G87" s="100"/>
      <c r="H87" s="109" t="s">
        <v>603</v>
      </c>
      <c r="I87" s="117">
        <v>1</v>
      </c>
      <c r="J87" s="117"/>
      <c r="K87" s="116"/>
      <c r="L87" s="136" t="s">
        <v>946</v>
      </c>
      <c r="M87" s="116"/>
      <c r="N87" s="116"/>
      <c r="O87" s="116"/>
      <c r="P87" s="120" t="s">
        <v>987</v>
      </c>
    </row>
    <row r="88" spans="1:16" ht="39.75" customHeight="1">
      <c r="A88" s="98">
        <v>77</v>
      </c>
      <c r="B88" s="155" t="s">
        <v>351</v>
      </c>
      <c r="C88" s="155"/>
      <c r="D88" s="155"/>
      <c r="E88" s="155"/>
      <c r="F88" s="107" t="s">
        <v>357</v>
      </c>
      <c r="G88" s="100"/>
      <c r="H88" s="109" t="s">
        <v>604</v>
      </c>
      <c r="I88" s="117">
        <v>1</v>
      </c>
      <c r="J88" s="117"/>
      <c r="K88" s="116"/>
      <c r="L88" s="136" t="s">
        <v>946</v>
      </c>
      <c r="M88" s="116"/>
      <c r="N88" s="116"/>
      <c r="O88" s="116"/>
      <c r="P88" s="120" t="s">
        <v>987</v>
      </c>
    </row>
    <row r="89" spans="1:16" ht="30" customHeight="1">
      <c r="A89" s="98">
        <v>78</v>
      </c>
      <c r="B89" s="155" t="s">
        <v>582</v>
      </c>
      <c r="C89" s="155"/>
      <c r="D89" s="155"/>
      <c r="E89" s="155"/>
      <c r="F89" s="107" t="s">
        <v>358</v>
      </c>
      <c r="G89" s="100"/>
      <c r="H89" s="109" t="s">
        <v>581</v>
      </c>
      <c r="I89" s="117">
        <v>259027.07</v>
      </c>
      <c r="J89" s="117">
        <v>89882.27</v>
      </c>
      <c r="K89" s="116"/>
      <c r="L89" s="136" t="s">
        <v>923</v>
      </c>
      <c r="M89" s="116"/>
      <c r="N89" s="116"/>
      <c r="O89" s="116"/>
      <c r="P89" s="120" t="s">
        <v>988</v>
      </c>
    </row>
    <row r="90" spans="1:16" ht="38.25" customHeight="1">
      <c r="A90" s="98">
        <v>79</v>
      </c>
      <c r="B90" s="155" t="s">
        <v>584</v>
      </c>
      <c r="C90" s="155"/>
      <c r="D90" s="155"/>
      <c r="E90" s="155"/>
      <c r="F90" s="107" t="s">
        <v>359</v>
      </c>
      <c r="G90" s="100"/>
      <c r="H90" s="109" t="s">
        <v>583</v>
      </c>
      <c r="I90" s="117">
        <v>3981.75</v>
      </c>
      <c r="J90" s="117">
        <v>3981.75</v>
      </c>
      <c r="K90" s="116"/>
      <c r="L90" s="137" t="s">
        <v>923</v>
      </c>
      <c r="M90" s="116"/>
      <c r="N90" s="116"/>
      <c r="O90" s="116"/>
      <c r="P90" s="120" t="s">
        <v>988</v>
      </c>
    </row>
    <row r="91" spans="1:16" ht="30" customHeight="1">
      <c r="A91" s="98">
        <v>80</v>
      </c>
      <c r="B91" s="155" t="s">
        <v>586</v>
      </c>
      <c r="C91" s="155"/>
      <c r="D91" s="155"/>
      <c r="E91" s="155"/>
      <c r="F91" s="107" t="s">
        <v>360</v>
      </c>
      <c r="G91" s="100"/>
      <c r="H91" s="109" t="s">
        <v>585</v>
      </c>
      <c r="I91" s="117">
        <v>19872.59</v>
      </c>
      <c r="J91" s="117">
        <v>19872.59</v>
      </c>
      <c r="K91" s="116"/>
      <c r="L91" s="137" t="s">
        <v>923</v>
      </c>
      <c r="M91" s="116"/>
      <c r="N91" s="116"/>
      <c r="O91" s="116"/>
      <c r="P91" s="120" t="s">
        <v>988</v>
      </c>
    </row>
    <row r="92" spans="1:16" ht="16.5" customHeight="1">
      <c r="A92" s="98">
        <v>81</v>
      </c>
      <c r="B92" s="155" t="s">
        <v>9</v>
      </c>
      <c r="C92" s="155"/>
      <c r="D92" s="155"/>
      <c r="E92" s="155"/>
      <c r="F92" s="107" t="s">
        <v>361</v>
      </c>
      <c r="G92" s="100"/>
      <c r="H92" s="109"/>
      <c r="I92" s="117">
        <v>4428513</v>
      </c>
      <c r="J92" s="117">
        <v>44123.52</v>
      </c>
      <c r="K92" s="116"/>
      <c r="L92" s="137" t="s">
        <v>907</v>
      </c>
      <c r="M92" s="116"/>
      <c r="N92" s="116"/>
      <c r="O92" s="116"/>
      <c r="P92" s="120" t="s">
        <v>988</v>
      </c>
    </row>
    <row r="93" spans="1:16" ht="39" customHeight="1">
      <c r="A93" s="98">
        <v>82</v>
      </c>
      <c r="B93" s="155" t="s">
        <v>588</v>
      </c>
      <c r="C93" s="155"/>
      <c r="D93" s="155"/>
      <c r="E93" s="155"/>
      <c r="F93" s="107" t="s">
        <v>362</v>
      </c>
      <c r="G93" s="100"/>
      <c r="H93" s="109" t="s">
        <v>587</v>
      </c>
      <c r="I93" s="117">
        <v>141676.29</v>
      </c>
      <c r="J93" s="117">
        <v>49678.76</v>
      </c>
      <c r="K93" s="116"/>
      <c r="L93" s="137" t="s">
        <v>923</v>
      </c>
      <c r="M93" s="116"/>
      <c r="N93" s="116"/>
      <c r="O93" s="116"/>
      <c r="P93" s="120" t="s">
        <v>988</v>
      </c>
    </row>
    <row r="94" spans="1:16" ht="25.5" customHeight="1">
      <c r="A94" s="98">
        <v>83</v>
      </c>
      <c r="B94" s="155" t="s">
        <v>590</v>
      </c>
      <c r="C94" s="155"/>
      <c r="D94" s="155"/>
      <c r="E94" s="155"/>
      <c r="F94" s="107" t="s">
        <v>363</v>
      </c>
      <c r="G94" s="100"/>
      <c r="H94" s="109" t="s">
        <v>589</v>
      </c>
      <c r="I94" s="117">
        <v>4526.41</v>
      </c>
      <c r="J94" s="117">
        <v>4526.41</v>
      </c>
      <c r="K94" s="116"/>
      <c r="L94" s="137" t="s">
        <v>923</v>
      </c>
      <c r="M94" s="116"/>
      <c r="N94" s="116"/>
      <c r="O94" s="116"/>
      <c r="P94" s="120" t="s">
        <v>988</v>
      </c>
    </row>
    <row r="95" spans="1:16" ht="30" customHeight="1">
      <c r="A95" s="98">
        <v>84</v>
      </c>
      <c r="B95" s="155" t="s">
        <v>590</v>
      </c>
      <c r="C95" s="155"/>
      <c r="D95" s="155"/>
      <c r="E95" s="155"/>
      <c r="F95" s="107" t="s">
        <v>364</v>
      </c>
      <c r="G95" s="100"/>
      <c r="H95" s="109" t="s">
        <v>591</v>
      </c>
      <c r="I95" s="117">
        <v>2163.49</v>
      </c>
      <c r="J95" s="117">
        <v>2163.49</v>
      </c>
      <c r="K95" s="116"/>
      <c r="L95" s="137" t="s">
        <v>923</v>
      </c>
      <c r="M95" s="116"/>
      <c r="N95" s="116"/>
      <c r="O95" s="116"/>
      <c r="P95" s="120" t="s">
        <v>988</v>
      </c>
    </row>
    <row r="96" spans="1:16" ht="37.5" customHeight="1">
      <c r="A96" s="98">
        <v>85</v>
      </c>
      <c r="B96" s="155" t="s">
        <v>592</v>
      </c>
      <c r="C96" s="155"/>
      <c r="D96" s="155"/>
      <c r="E96" s="155"/>
      <c r="F96" s="107" t="s">
        <v>365</v>
      </c>
      <c r="G96" s="100"/>
      <c r="H96" s="109" t="s">
        <v>557</v>
      </c>
      <c r="I96" s="117">
        <v>85139.9</v>
      </c>
      <c r="J96" s="117">
        <v>28822.56</v>
      </c>
      <c r="K96" s="116"/>
      <c r="L96" s="137" t="s">
        <v>923</v>
      </c>
      <c r="M96" s="116"/>
      <c r="N96" s="116"/>
      <c r="O96" s="116"/>
      <c r="P96" s="120" t="s">
        <v>988</v>
      </c>
    </row>
    <row r="97" spans="1:16" ht="39.75" customHeight="1">
      <c r="A97" s="98">
        <v>86</v>
      </c>
      <c r="B97" s="155" t="s">
        <v>366</v>
      </c>
      <c r="C97" s="155"/>
      <c r="D97" s="155"/>
      <c r="E97" s="155"/>
      <c r="F97" s="107" t="s">
        <v>597</v>
      </c>
      <c r="G97" s="100"/>
      <c r="H97" s="109" t="s">
        <v>598</v>
      </c>
      <c r="I97" s="117">
        <v>713987.87</v>
      </c>
      <c r="J97" s="117">
        <v>225252.83</v>
      </c>
      <c r="K97" s="116"/>
      <c r="L97" s="137" t="s">
        <v>923</v>
      </c>
      <c r="M97" s="116"/>
      <c r="N97" s="116"/>
      <c r="O97" s="116"/>
      <c r="P97" s="120" t="s">
        <v>988</v>
      </c>
    </row>
    <row r="98" spans="1:16" ht="39.75" customHeight="1">
      <c r="A98" s="98">
        <v>87</v>
      </c>
      <c r="B98" s="155" t="s">
        <v>588</v>
      </c>
      <c r="C98" s="155"/>
      <c r="D98" s="155"/>
      <c r="E98" s="155"/>
      <c r="F98" s="107" t="s">
        <v>367</v>
      </c>
      <c r="G98" s="100"/>
      <c r="H98" s="109" t="s">
        <v>593</v>
      </c>
      <c r="I98" s="117">
        <v>24408.84</v>
      </c>
      <c r="J98" s="117">
        <v>5818.24</v>
      </c>
      <c r="K98" s="116"/>
      <c r="L98" s="137" t="s">
        <v>923</v>
      </c>
      <c r="M98" s="116"/>
      <c r="N98" s="116"/>
      <c r="O98" s="116"/>
      <c r="P98" s="120" t="s">
        <v>988</v>
      </c>
    </row>
    <row r="99" spans="1:16" ht="27.75" customHeight="1">
      <c r="A99" s="98">
        <v>88</v>
      </c>
      <c r="B99" s="155" t="s">
        <v>588</v>
      </c>
      <c r="C99" s="155"/>
      <c r="D99" s="155"/>
      <c r="E99" s="155"/>
      <c r="F99" s="107" t="s">
        <v>368</v>
      </c>
      <c r="G99" s="100"/>
      <c r="H99" s="109" t="s">
        <v>555</v>
      </c>
      <c r="I99" s="117">
        <v>116630</v>
      </c>
      <c r="J99" s="117">
        <v>38412.05</v>
      </c>
      <c r="K99" s="116"/>
      <c r="L99" s="137" t="s">
        <v>923</v>
      </c>
      <c r="M99" s="116"/>
      <c r="N99" s="116"/>
      <c r="O99" s="116"/>
      <c r="P99" s="120" t="s">
        <v>988</v>
      </c>
    </row>
    <row r="100" spans="1:16" ht="39" customHeight="1">
      <c r="A100" s="98">
        <v>89</v>
      </c>
      <c r="B100" s="155" t="s">
        <v>588</v>
      </c>
      <c r="C100" s="155"/>
      <c r="D100" s="155"/>
      <c r="E100" s="155"/>
      <c r="F100" s="107" t="s">
        <v>369</v>
      </c>
      <c r="G100" s="100"/>
      <c r="H100" s="109" t="s">
        <v>594</v>
      </c>
      <c r="I100" s="117">
        <v>52698.1</v>
      </c>
      <c r="J100" s="117">
        <v>19908.46</v>
      </c>
      <c r="K100" s="116"/>
      <c r="L100" s="137" t="s">
        <v>923</v>
      </c>
      <c r="M100" s="116"/>
      <c r="N100" s="116"/>
      <c r="O100" s="116"/>
      <c r="P100" s="120" t="s">
        <v>988</v>
      </c>
    </row>
    <row r="101" spans="1:16" ht="51.75" customHeight="1">
      <c r="A101" s="98">
        <v>90</v>
      </c>
      <c r="B101" s="155" t="s">
        <v>592</v>
      </c>
      <c r="C101" s="155"/>
      <c r="D101" s="155"/>
      <c r="E101" s="155"/>
      <c r="F101" s="107" t="s">
        <v>596</v>
      </c>
      <c r="G101" s="100"/>
      <c r="H101" s="109" t="s">
        <v>595</v>
      </c>
      <c r="I101" s="117">
        <v>573819.6</v>
      </c>
      <c r="J101" s="117">
        <v>181431</v>
      </c>
      <c r="K101" s="116"/>
      <c r="L101" s="137" t="s">
        <v>923</v>
      </c>
      <c r="M101" s="116"/>
      <c r="N101" s="116"/>
      <c r="O101" s="116"/>
      <c r="P101" s="120" t="s">
        <v>988</v>
      </c>
    </row>
    <row r="102" spans="1:16" ht="39.75" customHeight="1">
      <c r="A102" s="98">
        <v>91</v>
      </c>
      <c r="B102" s="155" t="s">
        <v>371</v>
      </c>
      <c r="C102" s="157"/>
      <c r="D102" s="157"/>
      <c r="E102" s="157"/>
      <c r="F102" s="107" t="s">
        <v>370</v>
      </c>
      <c r="G102" s="100"/>
      <c r="H102" s="109" t="s">
        <v>608</v>
      </c>
      <c r="I102" s="117">
        <v>1</v>
      </c>
      <c r="J102" s="117"/>
      <c r="K102" s="116"/>
      <c r="L102" s="140" t="s">
        <v>861</v>
      </c>
      <c r="M102" s="116"/>
      <c r="N102" s="116"/>
      <c r="O102" s="116"/>
      <c r="P102" s="120" t="s">
        <v>986</v>
      </c>
    </row>
    <row r="103" spans="1:16" ht="53.25" customHeight="1">
      <c r="A103" s="98">
        <v>92</v>
      </c>
      <c r="B103" s="155" t="s">
        <v>371</v>
      </c>
      <c r="C103" s="157"/>
      <c r="D103" s="157"/>
      <c r="E103" s="157"/>
      <c r="F103" s="107" t="s">
        <v>372</v>
      </c>
      <c r="G103" s="100"/>
      <c r="H103" s="109" t="s">
        <v>609</v>
      </c>
      <c r="I103" s="117">
        <v>1</v>
      </c>
      <c r="J103" s="117"/>
      <c r="K103" s="116"/>
      <c r="L103" s="120" t="s">
        <v>861</v>
      </c>
      <c r="M103" s="116"/>
      <c r="N103" s="116"/>
      <c r="O103" s="116"/>
      <c r="P103" s="120" t="s">
        <v>986</v>
      </c>
    </row>
    <row r="104" spans="1:16" ht="53.25" customHeight="1">
      <c r="A104" s="98">
        <v>93</v>
      </c>
      <c r="B104" s="155" t="s">
        <v>371</v>
      </c>
      <c r="C104" s="157"/>
      <c r="D104" s="157"/>
      <c r="E104" s="157"/>
      <c r="F104" s="107" t="s">
        <v>373</v>
      </c>
      <c r="G104" s="100"/>
      <c r="H104" s="109" t="s">
        <v>610</v>
      </c>
      <c r="I104" s="117">
        <v>1</v>
      </c>
      <c r="J104" s="117"/>
      <c r="K104" s="116"/>
      <c r="L104" s="137" t="s">
        <v>861</v>
      </c>
      <c r="M104" s="116"/>
      <c r="N104" s="116"/>
      <c r="O104" s="116"/>
      <c r="P104" s="120" t="s">
        <v>986</v>
      </c>
    </row>
    <row r="105" spans="1:16" ht="34.5" customHeight="1">
      <c r="A105" s="98">
        <v>94</v>
      </c>
      <c r="B105" s="155" t="s">
        <v>371</v>
      </c>
      <c r="C105" s="157"/>
      <c r="D105" s="157"/>
      <c r="E105" s="157"/>
      <c r="F105" s="107" t="s">
        <v>374</v>
      </c>
      <c r="G105" s="100"/>
      <c r="H105" s="109" t="s">
        <v>611</v>
      </c>
      <c r="I105" s="117">
        <v>1</v>
      </c>
      <c r="J105" s="117"/>
      <c r="K105" s="116"/>
      <c r="L105" s="137" t="s">
        <v>861</v>
      </c>
      <c r="M105" s="116"/>
      <c r="N105" s="116"/>
      <c r="O105" s="116"/>
      <c r="P105" s="120" t="s">
        <v>986</v>
      </c>
    </row>
    <row r="106" spans="1:16" ht="36.75" customHeight="1">
      <c r="A106" s="98">
        <v>95</v>
      </c>
      <c r="B106" s="155" t="s">
        <v>371</v>
      </c>
      <c r="C106" s="157"/>
      <c r="D106" s="157"/>
      <c r="E106" s="157"/>
      <c r="F106" s="107" t="s">
        <v>612</v>
      </c>
      <c r="G106" s="100"/>
      <c r="H106" s="109" t="s">
        <v>613</v>
      </c>
      <c r="I106" s="117">
        <v>1</v>
      </c>
      <c r="J106" s="117"/>
      <c r="K106" s="116"/>
      <c r="L106" s="137" t="s">
        <v>861</v>
      </c>
      <c r="M106" s="116"/>
      <c r="N106" s="116"/>
      <c r="O106" s="116"/>
      <c r="P106" s="120" t="s">
        <v>986</v>
      </c>
    </row>
    <row r="107" spans="1:16" ht="38.25" customHeight="1">
      <c r="A107" s="98">
        <v>96</v>
      </c>
      <c r="B107" s="155" t="s">
        <v>371</v>
      </c>
      <c r="C107" s="157"/>
      <c r="D107" s="157"/>
      <c r="E107" s="157"/>
      <c r="F107" s="107" t="s">
        <v>375</v>
      </c>
      <c r="G107" s="100"/>
      <c r="H107" s="109" t="s">
        <v>614</v>
      </c>
      <c r="I107" s="117">
        <v>1</v>
      </c>
      <c r="J107" s="117"/>
      <c r="K107" s="116"/>
      <c r="L107" s="137" t="s">
        <v>861</v>
      </c>
      <c r="M107" s="116"/>
      <c r="N107" s="116"/>
      <c r="O107" s="116"/>
      <c r="P107" s="120" t="s">
        <v>986</v>
      </c>
    </row>
    <row r="108" spans="1:16" ht="39" customHeight="1">
      <c r="A108" s="98">
        <v>97</v>
      </c>
      <c r="B108" s="155" t="s">
        <v>371</v>
      </c>
      <c r="C108" s="157"/>
      <c r="D108" s="157"/>
      <c r="E108" s="157"/>
      <c r="F108" s="107" t="s">
        <v>376</v>
      </c>
      <c r="G108" s="100"/>
      <c r="H108" s="109" t="s">
        <v>615</v>
      </c>
      <c r="I108" s="117">
        <v>1</v>
      </c>
      <c r="J108" s="117"/>
      <c r="K108" s="116"/>
      <c r="L108" s="137" t="s">
        <v>861</v>
      </c>
      <c r="M108" s="116"/>
      <c r="N108" s="116"/>
      <c r="O108" s="116"/>
      <c r="P108" s="120" t="s">
        <v>986</v>
      </c>
    </row>
    <row r="109" spans="1:16" ht="39" customHeight="1">
      <c r="A109" s="98">
        <v>98</v>
      </c>
      <c r="B109" s="155" t="s">
        <v>371</v>
      </c>
      <c r="C109" s="157"/>
      <c r="D109" s="157"/>
      <c r="E109" s="157"/>
      <c r="F109" s="107" t="s">
        <v>377</v>
      </c>
      <c r="G109" s="100"/>
      <c r="H109" s="109" t="s">
        <v>616</v>
      </c>
      <c r="I109" s="117">
        <v>1</v>
      </c>
      <c r="J109" s="117"/>
      <c r="K109" s="116"/>
      <c r="L109" s="137" t="s">
        <v>861</v>
      </c>
      <c r="M109" s="116"/>
      <c r="N109" s="116"/>
      <c r="O109" s="116"/>
      <c r="P109" s="120" t="s">
        <v>986</v>
      </c>
    </row>
    <row r="110" spans="1:16" ht="38.25" customHeight="1">
      <c r="A110" s="98">
        <v>99</v>
      </c>
      <c r="B110" s="155" t="s">
        <v>371</v>
      </c>
      <c r="C110" s="157"/>
      <c r="D110" s="157"/>
      <c r="E110" s="157"/>
      <c r="F110" s="107" t="s">
        <v>378</v>
      </c>
      <c r="G110" s="100"/>
      <c r="H110" s="109" t="s">
        <v>617</v>
      </c>
      <c r="I110" s="117">
        <v>1</v>
      </c>
      <c r="J110" s="117"/>
      <c r="K110" s="116"/>
      <c r="L110" s="120" t="s">
        <v>861</v>
      </c>
      <c r="M110" s="116"/>
      <c r="N110" s="116"/>
      <c r="O110" s="116"/>
      <c r="P110" s="120" t="s">
        <v>986</v>
      </c>
    </row>
    <row r="111" spans="1:16" ht="39" customHeight="1">
      <c r="A111" s="98">
        <v>100</v>
      </c>
      <c r="B111" s="155" t="s">
        <v>371</v>
      </c>
      <c r="C111" s="157"/>
      <c r="D111" s="157"/>
      <c r="E111" s="157"/>
      <c r="F111" s="107" t="s">
        <v>379</v>
      </c>
      <c r="G111" s="100"/>
      <c r="H111" s="109" t="s">
        <v>618</v>
      </c>
      <c r="I111" s="117">
        <v>1</v>
      </c>
      <c r="J111" s="117"/>
      <c r="K111" s="116"/>
      <c r="L111" s="120" t="s">
        <v>861</v>
      </c>
      <c r="M111" s="116"/>
      <c r="N111" s="116"/>
      <c r="O111" s="116"/>
      <c r="P111" s="120" t="s">
        <v>986</v>
      </c>
    </row>
    <row r="112" spans="1:16" ht="54" customHeight="1">
      <c r="A112" s="98">
        <v>101</v>
      </c>
      <c r="B112" s="155" t="s">
        <v>371</v>
      </c>
      <c r="C112" s="157"/>
      <c r="D112" s="157"/>
      <c r="E112" s="157"/>
      <c r="F112" s="107" t="s">
        <v>380</v>
      </c>
      <c r="G112" s="100"/>
      <c r="H112" s="109" t="s">
        <v>619</v>
      </c>
      <c r="I112" s="117">
        <v>1</v>
      </c>
      <c r="J112" s="117"/>
      <c r="K112" s="116"/>
      <c r="L112" s="120" t="s">
        <v>861</v>
      </c>
      <c r="M112" s="116"/>
      <c r="N112" s="116"/>
      <c r="O112" s="116"/>
      <c r="P112" s="120" t="s">
        <v>986</v>
      </c>
    </row>
    <row r="113" spans="1:16" ht="53.25" customHeight="1">
      <c r="A113" s="98">
        <v>102</v>
      </c>
      <c r="B113" s="155" t="s">
        <v>371</v>
      </c>
      <c r="C113" s="157"/>
      <c r="D113" s="157"/>
      <c r="E113" s="157"/>
      <c r="F113" s="107" t="s">
        <v>381</v>
      </c>
      <c r="G113" s="100"/>
      <c r="H113" s="109" t="s">
        <v>620</v>
      </c>
      <c r="I113" s="117">
        <v>1</v>
      </c>
      <c r="J113" s="117"/>
      <c r="K113" s="116"/>
      <c r="L113" s="120" t="s">
        <v>861</v>
      </c>
      <c r="M113" s="116"/>
      <c r="N113" s="116"/>
      <c r="O113" s="116"/>
      <c r="P113" s="120" t="s">
        <v>986</v>
      </c>
    </row>
    <row r="114" spans="1:16" ht="37.5" customHeight="1">
      <c r="A114" s="98">
        <v>103</v>
      </c>
      <c r="B114" s="155" t="s">
        <v>371</v>
      </c>
      <c r="C114" s="157"/>
      <c r="D114" s="157"/>
      <c r="E114" s="157"/>
      <c r="F114" s="107" t="s">
        <v>382</v>
      </c>
      <c r="G114" s="100"/>
      <c r="H114" s="109" t="s">
        <v>567</v>
      </c>
      <c r="I114" s="117">
        <v>1</v>
      </c>
      <c r="J114" s="117"/>
      <c r="K114" s="116"/>
      <c r="L114" s="120" t="s">
        <v>861</v>
      </c>
      <c r="M114" s="116"/>
      <c r="N114" s="116"/>
      <c r="O114" s="116"/>
      <c r="P114" s="120" t="s">
        <v>986</v>
      </c>
    </row>
    <row r="115" spans="1:16" ht="39.75" customHeight="1">
      <c r="A115" s="98">
        <v>104</v>
      </c>
      <c r="B115" s="155" t="s">
        <v>371</v>
      </c>
      <c r="C115" s="157"/>
      <c r="D115" s="157"/>
      <c r="E115" s="157"/>
      <c r="F115" s="107" t="s">
        <v>383</v>
      </c>
      <c r="G115" s="100"/>
      <c r="H115" s="109" t="s">
        <v>620</v>
      </c>
      <c r="I115" s="117">
        <v>1</v>
      </c>
      <c r="J115" s="117"/>
      <c r="K115" s="116"/>
      <c r="L115" s="120" t="s">
        <v>861</v>
      </c>
      <c r="M115" s="116"/>
      <c r="N115" s="116"/>
      <c r="O115" s="116"/>
      <c r="P115" s="120" t="s">
        <v>986</v>
      </c>
    </row>
    <row r="116" spans="1:16" ht="36" customHeight="1">
      <c r="A116" s="98">
        <v>105</v>
      </c>
      <c r="B116" s="155" t="s">
        <v>371</v>
      </c>
      <c r="C116" s="157"/>
      <c r="D116" s="157"/>
      <c r="E116" s="157"/>
      <c r="F116" s="107" t="s">
        <v>384</v>
      </c>
      <c r="G116" s="100"/>
      <c r="H116" s="109" t="s">
        <v>621</v>
      </c>
      <c r="I116" s="117">
        <v>1</v>
      </c>
      <c r="J116" s="117"/>
      <c r="K116" s="116"/>
      <c r="L116" s="120" t="s">
        <v>861</v>
      </c>
      <c r="M116" s="116"/>
      <c r="N116" s="116"/>
      <c r="O116" s="116"/>
      <c r="P116" s="120" t="s">
        <v>986</v>
      </c>
    </row>
    <row r="117" spans="1:16" ht="33" customHeight="1">
      <c r="A117" s="98">
        <v>106</v>
      </c>
      <c r="B117" s="155" t="s">
        <v>371</v>
      </c>
      <c r="C117" s="157"/>
      <c r="D117" s="157"/>
      <c r="E117" s="157"/>
      <c r="F117" s="107" t="s">
        <v>385</v>
      </c>
      <c r="G117" s="100"/>
      <c r="H117" s="109" t="s">
        <v>622</v>
      </c>
      <c r="I117" s="117">
        <v>1</v>
      </c>
      <c r="J117" s="117"/>
      <c r="K117" s="116"/>
      <c r="L117" s="120" t="s">
        <v>861</v>
      </c>
      <c r="M117" s="116"/>
      <c r="N117" s="116"/>
      <c r="O117" s="116"/>
      <c r="P117" s="120" t="s">
        <v>986</v>
      </c>
    </row>
    <row r="118" spans="1:16" ht="31.5" customHeight="1">
      <c r="A118" s="98">
        <v>107</v>
      </c>
      <c r="B118" s="155" t="s">
        <v>371</v>
      </c>
      <c r="C118" s="157"/>
      <c r="D118" s="157"/>
      <c r="E118" s="157"/>
      <c r="F118" s="107" t="s">
        <v>386</v>
      </c>
      <c r="G118" s="100"/>
      <c r="H118" s="109" t="s">
        <v>623</v>
      </c>
      <c r="I118" s="117">
        <v>1</v>
      </c>
      <c r="J118" s="117"/>
      <c r="K118" s="116"/>
      <c r="L118" s="120" t="s">
        <v>861</v>
      </c>
      <c r="M118" s="116"/>
      <c r="N118" s="116"/>
      <c r="O118" s="116"/>
      <c r="P118" s="120" t="s">
        <v>986</v>
      </c>
    </row>
    <row r="119" spans="1:16" ht="33" customHeight="1">
      <c r="A119" s="98">
        <v>108</v>
      </c>
      <c r="B119" s="155" t="s">
        <v>371</v>
      </c>
      <c r="C119" s="157"/>
      <c r="D119" s="157"/>
      <c r="E119" s="157"/>
      <c r="F119" s="107" t="s">
        <v>387</v>
      </c>
      <c r="G119" s="100"/>
      <c r="H119" s="109" t="s">
        <v>624</v>
      </c>
      <c r="I119" s="117">
        <v>1</v>
      </c>
      <c r="J119" s="117"/>
      <c r="K119" s="116"/>
      <c r="L119" s="120" t="s">
        <v>861</v>
      </c>
      <c r="M119" s="116"/>
      <c r="N119" s="116"/>
      <c r="O119" s="116"/>
      <c r="P119" s="120" t="s">
        <v>986</v>
      </c>
    </row>
    <row r="120" spans="1:16" ht="41.25" customHeight="1">
      <c r="A120" s="98">
        <v>109</v>
      </c>
      <c r="B120" s="155" t="s">
        <v>371</v>
      </c>
      <c r="C120" s="157"/>
      <c r="D120" s="157"/>
      <c r="E120" s="157"/>
      <c r="F120" s="107" t="s">
        <v>388</v>
      </c>
      <c r="G120" s="100"/>
      <c r="H120" s="109" t="s">
        <v>625</v>
      </c>
      <c r="I120" s="117">
        <v>1</v>
      </c>
      <c r="J120" s="117"/>
      <c r="K120" s="116"/>
      <c r="L120" s="120" t="s">
        <v>861</v>
      </c>
      <c r="M120" s="116"/>
      <c r="N120" s="116"/>
      <c r="O120" s="116"/>
      <c r="P120" s="120" t="s">
        <v>986</v>
      </c>
    </row>
    <row r="121" spans="1:16" ht="36" customHeight="1">
      <c r="A121" s="98">
        <v>110</v>
      </c>
      <c r="B121" s="155" t="s">
        <v>371</v>
      </c>
      <c r="C121" s="157"/>
      <c r="D121" s="157"/>
      <c r="E121" s="157"/>
      <c r="F121" s="107" t="s">
        <v>389</v>
      </c>
      <c r="G121" s="100"/>
      <c r="H121" s="109" t="s">
        <v>626</v>
      </c>
      <c r="I121" s="117">
        <v>1</v>
      </c>
      <c r="J121" s="117"/>
      <c r="K121" s="116"/>
      <c r="L121" s="120" t="s">
        <v>861</v>
      </c>
      <c r="M121" s="116"/>
      <c r="N121" s="116"/>
      <c r="O121" s="116"/>
      <c r="P121" s="120" t="s">
        <v>986</v>
      </c>
    </row>
    <row r="122" spans="1:16" ht="31.5" customHeight="1">
      <c r="A122" s="98">
        <v>111</v>
      </c>
      <c r="B122" s="155" t="s">
        <v>371</v>
      </c>
      <c r="C122" s="157"/>
      <c r="D122" s="157"/>
      <c r="E122" s="157"/>
      <c r="F122" s="107" t="s">
        <v>390</v>
      </c>
      <c r="G122" s="100"/>
      <c r="H122" s="109" t="s">
        <v>627</v>
      </c>
      <c r="I122" s="117">
        <v>1</v>
      </c>
      <c r="J122" s="117"/>
      <c r="K122" s="116"/>
      <c r="L122" s="120" t="s">
        <v>861</v>
      </c>
      <c r="M122" s="116"/>
      <c r="N122" s="116"/>
      <c r="O122" s="116"/>
      <c r="P122" s="120" t="s">
        <v>986</v>
      </c>
    </row>
    <row r="123" spans="1:16" ht="34.5" customHeight="1">
      <c r="A123" s="98">
        <v>112</v>
      </c>
      <c r="B123" s="155" t="s">
        <v>371</v>
      </c>
      <c r="C123" s="157"/>
      <c r="D123" s="157"/>
      <c r="E123" s="157"/>
      <c r="F123" s="107" t="s">
        <v>391</v>
      </c>
      <c r="G123" s="100"/>
      <c r="H123" s="109" t="s">
        <v>628</v>
      </c>
      <c r="I123" s="117">
        <v>1</v>
      </c>
      <c r="J123" s="117"/>
      <c r="K123" s="116"/>
      <c r="L123" s="120" t="s">
        <v>861</v>
      </c>
      <c r="M123" s="116"/>
      <c r="N123" s="116"/>
      <c r="O123" s="116"/>
      <c r="P123" s="120" t="s">
        <v>986</v>
      </c>
    </row>
    <row r="124" spans="1:16" ht="34.5" customHeight="1">
      <c r="A124" s="98">
        <v>113</v>
      </c>
      <c r="B124" s="155" t="s">
        <v>371</v>
      </c>
      <c r="C124" s="157"/>
      <c r="D124" s="157"/>
      <c r="E124" s="157"/>
      <c r="F124" s="107" t="s">
        <v>392</v>
      </c>
      <c r="G124" s="100"/>
      <c r="H124" s="109" t="s">
        <v>629</v>
      </c>
      <c r="I124" s="117">
        <v>1</v>
      </c>
      <c r="J124" s="117"/>
      <c r="K124" s="116"/>
      <c r="L124" s="120" t="s">
        <v>861</v>
      </c>
      <c r="M124" s="116"/>
      <c r="N124" s="116"/>
      <c r="O124" s="116"/>
      <c r="P124" s="120" t="s">
        <v>986</v>
      </c>
    </row>
    <row r="125" spans="1:16" ht="33.75" customHeight="1">
      <c r="A125" s="98">
        <v>114</v>
      </c>
      <c r="B125" s="155" t="s">
        <v>371</v>
      </c>
      <c r="C125" s="157"/>
      <c r="D125" s="157"/>
      <c r="E125" s="157"/>
      <c r="F125" s="107" t="s">
        <v>393</v>
      </c>
      <c r="G125" s="100"/>
      <c r="H125" s="109" t="s">
        <v>562</v>
      </c>
      <c r="I125" s="117">
        <v>1</v>
      </c>
      <c r="J125" s="117"/>
      <c r="K125" s="116"/>
      <c r="L125" s="120" t="s">
        <v>861</v>
      </c>
      <c r="M125" s="116"/>
      <c r="N125" s="116"/>
      <c r="O125" s="116"/>
      <c r="P125" s="120" t="s">
        <v>986</v>
      </c>
    </row>
    <row r="126" spans="1:16" ht="33.75" customHeight="1">
      <c r="A126" s="98">
        <v>115</v>
      </c>
      <c r="B126" s="155" t="s">
        <v>371</v>
      </c>
      <c r="C126" s="157"/>
      <c r="D126" s="157"/>
      <c r="E126" s="157"/>
      <c r="F126" s="107" t="s">
        <v>394</v>
      </c>
      <c r="G126" s="100"/>
      <c r="H126" s="109" t="s">
        <v>630</v>
      </c>
      <c r="I126" s="117">
        <v>1</v>
      </c>
      <c r="J126" s="117"/>
      <c r="K126" s="116"/>
      <c r="L126" s="120" t="s">
        <v>861</v>
      </c>
      <c r="M126" s="116"/>
      <c r="N126" s="116"/>
      <c r="O126" s="116"/>
      <c r="P126" s="120" t="s">
        <v>986</v>
      </c>
    </row>
    <row r="127" spans="1:16" ht="37.5" customHeight="1">
      <c r="A127" s="98">
        <v>116</v>
      </c>
      <c r="B127" s="155" t="s">
        <v>371</v>
      </c>
      <c r="C127" s="157"/>
      <c r="D127" s="157"/>
      <c r="E127" s="157"/>
      <c r="F127" s="107" t="s">
        <v>395</v>
      </c>
      <c r="G127" s="100"/>
      <c r="H127" s="109" t="s">
        <v>631</v>
      </c>
      <c r="I127" s="117">
        <v>1</v>
      </c>
      <c r="J127" s="117"/>
      <c r="K127" s="116"/>
      <c r="L127" s="120" t="s">
        <v>861</v>
      </c>
      <c r="M127" s="116"/>
      <c r="N127" s="116"/>
      <c r="O127" s="116"/>
      <c r="P127" s="120" t="s">
        <v>986</v>
      </c>
    </row>
    <row r="128" spans="1:16" ht="36.75" customHeight="1">
      <c r="A128" s="98">
        <v>117</v>
      </c>
      <c r="B128" s="155" t="s">
        <v>371</v>
      </c>
      <c r="C128" s="157"/>
      <c r="D128" s="157"/>
      <c r="E128" s="157"/>
      <c r="F128" s="107" t="s">
        <v>396</v>
      </c>
      <c r="G128" s="100"/>
      <c r="H128" s="109" t="s">
        <v>632</v>
      </c>
      <c r="I128" s="117">
        <v>1</v>
      </c>
      <c r="J128" s="117"/>
      <c r="K128" s="116"/>
      <c r="L128" s="120" t="s">
        <v>861</v>
      </c>
      <c r="M128" s="116"/>
      <c r="N128" s="116"/>
      <c r="O128" s="116"/>
      <c r="P128" s="120" t="s">
        <v>986</v>
      </c>
    </row>
    <row r="129" spans="1:16" ht="33.75" customHeight="1">
      <c r="A129" s="98">
        <v>118</v>
      </c>
      <c r="B129" s="155" t="s">
        <v>371</v>
      </c>
      <c r="C129" s="157"/>
      <c r="D129" s="157"/>
      <c r="E129" s="157"/>
      <c r="F129" s="107" t="s">
        <v>397</v>
      </c>
      <c r="G129" s="100"/>
      <c r="H129" s="109" t="s">
        <v>633</v>
      </c>
      <c r="I129" s="117">
        <v>1</v>
      </c>
      <c r="J129" s="117"/>
      <c r="K129" s="116"/>
      <c r="L129" s="120" t="s">
        <v>861</v>
      </c>
      <c r="M129" s="116"/>
      <c r="N129" s="116"/>
      <c r="O129" s="116"/>
      <c r="P129" s="120" t="s">
        <v>986</v>
      </c>
    </row>
    <row r="130" spans="1:16" ht="33.75" customHeight="1">
      <c r="A130" s="98">
        <v>119</v>
      </c>
      <c r="B130" s="155" t="s">
        <v>371</v>
      </c>
      <c r="C130" s="157"/>
      <c r="D130" s="157"/>
      <c r="E130" s="157"/>
      <c r="F130" s="107" t="s">
        <v>398</v>
      </c>
      <c r="G130" s="100"/>
      <c r="H130" s="109" t="s">
        <v>634</v>
      </c>
      <c r="I130" s="117">
        <v>1</v>
      </c>
      <c r="J130" s="117"/>
      <c r="K130" s="116"/>
      <c r="L130" s="120" t="s">
        <v>861</v>
      </c>
      <c r="M130" s="116"/>
      <c r="N130" s="116"/>
      <c r="O130" s="116"/>
      <c r="P130" s="120" t="s">
        <v>986</v>
      </c>
    </row>
    <row r="131" spans="1:16" ht="33.75" customHeight="1">
      <c r="A131" s="98">
        <v>120</v>
      </c>
      <c r="B131" s="155" t="s">
        <v>371</v>
      </c>
      <c r="C131" s="157"/>
      <c r="D131" s="157"/>
      <c r="E131" s="157"/>
      <c r="F131" s="107" t="s">
        <v>399</v>
      </c>
      <c r="G131" s="100"/>
      <c r="H131" s="109" t="s">
        <v>635</v>
      </c>
      <c r="I131" s="117">
        <v>1</v>
      </c>
      <c r="J131" s="117"/>
      <c r="K131" s="116"/>
      <c r="L131" s="120" t="s">
        <v>861</v>
      </c>
      <c r="M131" s="116"/>
      <c r="N131" s="116"/>
      <c r="O131" s="116"/>
      <c r="P131" s="120" t="s">
        <v>986</v>
      </c>
    </row>
    <row r="132" spans="1:16" ht="33.75" customHeight="1">
      <c r="A132" s="98">
        <v>121</v>
      </c>
      <c r="B132" s="155" t="s">
        <v>371</v>
      </c>
      <c r="C132" s="157"/>
      <c r="D132" s="157"/>
      <c r="E132" s="157"/>
      <c r="F132" s="107" t="s">
        <v>400</v>
      </c>
      <c r="G132" s="100"/>
      <c r="H132" s="109" t="s">
        <v>636</v>
      </c>
      <c r="I132" s="117">
        <v>1</v>
      </c>
      <c r="J132" s="117"/>
      <c r="K132" s="116"/>
      <c r="L132" s="120" t="s">
        <v>861</v>
      </c>
      <c r="M132" s="116"/>
      <c r="N132" s="116"/>
      <c r="O132" s="116"/>
      <c r="P132" s="120" t="s">
        <v>986</v>
      </c>
    </row>
    <row r="133" spans="1:16" ht="33.75" customHeight="1">
      <c r="A133" s="98">
        <v>122</v>
      </c>
      <c r="B133" s="155" t="s">
        <v>371</v>
      </c>
      <c r="C133" s="157"/>
      <c r="D133" s="157"/>
      <c r="E133" s="157"/>
      <c r="F133" s="107" t="s">
        <v>401</v>
      </c>
      <c r="G133" s="100"/>
      <c r="H133" s="109" t="s">
        <v>637</v>
      </c>
      <c r="I133" s="117">
        <v>1</v>
      </c>
      <c r="J133" s="117"/>
      <c r="K133" s="116"/>
      <c r="L133" s="120" t="s">
        <v>861</v>
      </c>
      <c r="M133" s="116"/>
      <c r="N133" s="116"/>
      <c r="O133" s="116"/>
      <c r="P133" s="120" t="s">
        <v>986</v>
      </c>
    </row>
    <row r="134" spans="1:16" ht="33.75" customHeight="1">
      <c r="A134" s="98">
        <v>123</v>
      </c>
      <c r="B134" s="155" t="s">
        <v>371</v>
      </c>
      <c r="C134" s="157"/>
      <c r="D134" s="157"/>
      <c r="E134" s="157"/>
      <c r="F134" s="107" t="s">
        <v>402</v>
      </c>
      <c r="G134" s="100"/>
      <c r="H134" s="109" t="s">
        <v>638</v>
      </c>
      <c r="I134" s="117">
        <v>1</v>
      </c>
      <c r="J134" s="117"/>
      <c r="K134" s="116"/>
      <c r="L134" s="120" t="s">
        <v>861</v>
      </c>
      <c r="M134" s="116"/>
      <c r="N134" s="116"/>
      <c r="O134" s="116"/>
      <c r="P134" s="120" t="s">
        <v>986</v>
      </c>
    </row>
    <row r="135" spans="1:16" ht="33.75" customHeight="1">
      <c r="A135" s="98">
        <v>124</v>
      </c>
      <c r="B135" s="155" t="s">
        <v>371</v>
      </c>
      <c r="C135" s="157"/>
      <c r="D135" s="157"/>
      <c r="E135" s="157"/>
      <c r="F135" s="107" t="s">
        <v>403</v>
      </c>
      <c r="G135" s="100"/>
      <c r="H135" s="109" t="s">
        <v>639</v>
      </c>
      <c r="I135" s="117">
        <v>1</v>
      </c>
      <c r="J135" s="117"/>
      <c r="K135" s="116"/>
      <c r="L135" s="120" t="s">
        <v>861</v>
      </c>
      <c r="M135" s="116"/>
      <c r="N135" s="116"/>
      <c r="O135" s="116"/>
      <c r="P135" s="120" t="s">
        <v>986</v>
      </c>
    </row>
    <row r="136" spans="1:16" ht="33.75" customHeight="1">
      <c r="A136" s="98">
        <v>125</v>
      </c>
      <c r="B136" s="155" t="s">
        <v>371</v>
      </c>
      <c r="C136" s="157"/>
      <c r="D136" s="157"/>
      <c r="E136" s="157"/>
      <c r="F136" s="107" t="s">
        <v>404</v>
      </c>
      <c r="G136" s="100"/>
      <c r="H136" s="109" t="s">
        <v>640</v>
      </c>
      <c r="I136" s="117">
        <v>1</v>
      </c>
      <c r="J136" s="117"/>
      <c r="K136" s="116"/>
      <c r="L136" s="120" t="s">
        <v>861</v>
      </c>
      <c r="M136" s="116"/>
      <c r="N136" s="116"/>
      <c r="O136" s="116"/>
      <c r="P136" s="120" t="s">
        <v>986</v>
      </c>
    </row>
    <row r="137" spans="1:16" ht="33.75" customHeight="1">
      <c r="A137" s="98">
        <v>126</v>
      </c>
      <c r="B137" s="155" t="s">
        <v>371</v>
      </c>
      <c r="C137" s="157"/>
      <c r="D137" s="157"/>
      <c r="E137" s="157"/>
      <c r="F137" s="107" t="s">
        <v>405</v>
      </c>
      <c r="G137" s="100"/>
      <c r="H137" s="109" t="s">
        <v>641</v>
      </c>
      <c r="I137" s="117">
        <v>1</v>
      </c>
      <c r="J137" s="117"/>
      <c r="K137" s="116"/>
      <c r="L137" s="120" t="s">
        <v>861</v>
      </c>
      <c r="M137" s="116"/>
      <c r="N137" s="116"/>
      <c r="O137" s="116"/>
      <c r="P137" s="120" t="s">
        <v>986</v>
      </c>
    </row>
    <row r="138" spans="1:16" ht="33.75" customHeight="1">
      <c r="A138" s="98">
        <v>127</v>
      </c>
      <c r="B138" s="155" t="s">
        <v>371</v>
      </c>
      <c r="C138" s="157"/>
      <c r="D138" s="157"/>
      <c r="E138" s="157"/>
      <c r="F138" s="107" t="s">
        <v>406</v>
      </c>
      <c r="G138" s="100"/>
      <c r="H138" s="109" t="s">
        <v>642</v>
      </c>
      <c r="I138" s="117">
        <v>1</v>
      </c>
      <c r="J138" s="117"/>
      <c r="K138" s="116"/>
      <c r="L138" s="120" t="s">
        <v>861</v>
      </c>
      <c r="M138" s="116"/>
      <c r="N138" s="116"/>
      <c r="O138" s="116"/>
      <c r="P138" s="120" t="s">
        <v>986</v>
      </c>
    </row>
    <row r="139" spans="1:16" ht="33.75" customHeight="1">
      <c r="A139" s="98">
        <v>128</v>
      </c>
      <c r="B139" s="155" t="s">
        <v>371</v>
      </c>
      <c r="C139" s="157"/>
      <c r="D139" s="157"/>
      <c r="E139" s="157"/>
      <c r="F139" s="107" t="s">
        <v>407</v>
      </c>
      <c r="G139" s="100"/>
      <c r="H139" s="109" t="s">
        <v>643</v>
      </c>
      <c r="I139" s="117">
        <v>1</v>
      </c>
      <c r="J139" s="117"/>
      <c r="K139" s="116"/>
      <c r="L139" s="120" t="s">
        <v>861</v>
      </c>
      <c r="M139" s="116"/>
      <c r="N139" s="116"/>
      <c r="O139" s="116"/>
      <c r="P139" s="120" t="s">
        <v>986</v>
      </c>
    </row>
    <row r="140" spans="1:16" ht="46.5" customHeight="1">
      <c r="A140" s="98">
        <v>129</v>
      </c>
      <c r="B140" s="155" t="s">
        <v>371</v>
      </c>
      <c r="C140" s="157"/>
      <c r="D140" s="157"/>
      <c r="E140" s="157"/>
      <c r="F140" s="107" t="s">
        <v>408</v>
      </c>
      <c r="G140" s="100"/>
      <c r="H140" s="109" t="s">
        <v>644</v>
      </c>
      <c r="I140" s="117">
        <v>1</v>
      </c>
      <c r="J140" s="117"/>
      <c r="K140" s="116"/>
      <c r="L140" s="120" t="s">
        <v>861</v>
      </c>
      <c r="M140" s="116"/>
      <c r="N140" s="116"/>
      <c r="O140" s="116"/>
      <c r="P140" s="120" t="s">
        <v>986</v>
      </c>
    </row>
    <row r="141" spans="1:16" ht="38.25" customHeight="1">
      <c r="A141" s="98">
        <v>130</v>
      </c>
      <c r="B141" s="155" t="s">
        <v>371</v>
      </c>
      <c r="C141" s="157"/>
      <c r="D141" s="157"/>
      <c r="E141" s="157"/>
      <c r="F141" s="107" t="s">
        <v>409</v>
      </c>
      <c r="G141" s="100"/>
      <c r="H141" s="109" t="s">
        <v>645</v>
      </c>
      <c r="I141" s="117">
        <v>1</v>
      </c>
      <c r="J141" s="117"/>
      <c r="K141" s="116"/>
      <c r="L141" s="120" t="s">
        <v>861</v>
      </c>
      <c r="M141" s="116"/>
      <c r="N141" s="116"/>
      <c r="O141" s="116"/>
      <c r="P141" s="120" t="s">
        <v>986</v>
      </c>
    </row>
    <row r="142" spans="1:16" ht="36" customHeight="1">
      <c r="A142" s="98">
        <v>131</v>
      </c>
      <c r="B142" s="155" t="s">
        <v>371</v>
      </c>
      <c r="C142" s="157"/>
      <c r="D142" s="157"/>
      <c r="E142" s="157"/>
      <c r="F142" s="107" t="s">
        <v>410</v>
      </c>
      <c r="G142" s="100"/>
      <c r="H142" s="109" t="s">
        <v>646</v>
      </c>
      <c r="I142" s="117">
        <v>1</v>
      </c>
      <c r="J142" s="117"/>
      <c r="K142" s="116"/>
      <c r="L142" s="136" t="s">
        <v>861</v>
      </c>
      <c r="M142" s="116"/>
      <c r="N142" s="116"/>
      <c r="O142" s="116"/>
      <c r="P142" s="120" t="s">
        <v>986</v>
      </c>
    </row>
    <row r="143" spans="1:16" ht="35.25" customHeight="1">
      <c r="A143" s="98">
        <v>132</v>
      </c>
      <c r="B143" s="155" t="s">
        <v>371</v>
      </c>
      <c r="C143" s="155"/>
      <c r="D143" s="155"/>
      <c r="E143" s="155"/>
      <c r="F143" s="107" t="s">
        <v>411</v>
      </c>
      <c r="G143" s="100"/>
      <c r="H143" s="109" t="s">
        <v>561</v>
      </c>
      <c r="I143" s="117">
        <v>1</v>
      </c>
      <c r="J143" s="117"/>
      <c r="K143" s="116"/>
      <c r="L143" s="120" t="s">
        <v>888</v>
      </c>
      <c r="M143" s="116"/>
      <c r="N143" s="116"/>
      <c r="O143" s="120"/>
      <c r="P143" s="120" t="s">
        <v>986</v>
      </c>
    </row>
    <row r="144" spans="1:16" ht="39.75" customHeight="1">
      <c r="A144" s="98">
        <v>133</v>
      </c>
      <c r="B144" s="155" t="s">
        <v>648</v>
      </c>
      <c r="C144" s="157"/>
      <c r="D144" s="157"/>
      <c r="E144" s="157"/>
      <c r="F144" s="107" t="s">
        <v>412</v>
      </c>
      <c r="G144" s="100"/>
      <c r="H144" s="109" t="s">
        <v>647</v>
      </c>
      <c r="I144" s="117">
        <v>1</v>
      </c>
      <c r="J144" s="117"/>
      <c r="K144" s="116"/>
      <c r="L144" s="120" t="s">
        <v>888</v>
      </c>
      <c r="M144" s="116"/>
      <c r="N144" s="116"/>
      <c r="O144" s="120"/>
      <c r="P144" s="120" t="s">
        <v>986</v>
      </c>
    </row>
    <row r="145" spans="1:16" ht="37.5" customHeight="1">
      <c r="A145" s="98">
        <v>134</v>
      </c>
      <c r="B145" s="155" t="s">
        <v>371</v>
      </c>
      <c r="C145" s="157"/>
      <c r="D145" s="157"/>
      <c r="E145" s="157"/>
      <c r="F145" s="107" t="s">
        <v>413</v>
      </c>
      <c r="G145" s="100"/>
      <c r="H145" s="109" t="s">
        <v>563</v>
      </c>
      <c r="I145" s="117">
        <v>1</v>
      </c>
      <c r="J145" s="117"/>
      <c r="K145" s="116"/>
      <c r="L145" s="137" t="s">
        <v>861</v>
      </c>
      <c r="M145" s="116"/>
      <c r="N145" s="116"/>
      <c r="O145" s="120"/>
      <c r="P145" s="120" t="s">
        <v>986</v>
      </c>
    </row>
    <row r="146" spans="1:16" ht="41.25" customHeight="1">
      <c r="A146" s="98">
        <v>135</v>
      </c>
      <c r="B146" s="155" t="s">
        <v>371</v>
      </c>
      <c r="C146" s="157"/>
      <c r="D146" s="157"/>
      <c r="E146" s="157"/>
      <c r="F146" s="107" t="s">
        <v>414</v>
      </c>
      <c r="G146" s="100"/>
      <c r="H146" s="109" t="s">
        <v>607</v>
      </c>
      <c r="I146" s="117">
        <v>1</v>
      </c>
      <c r="J146" s="117"/>
      <c r="K146" s="116"/>
      <c r="L146" s="120" t="s">
        <v>861</v>
      </c>
      <c r="M146" s="116"/>
      <c r="N146" s="116"/>
      <c r="O146" s="120"/>
      <c r="P146" s="120" t="s">
        <v>986</v>
      </c>
    </row>
    <row r="147" spans="1:16" ht="30" customHeight="1">
      <c r="A147" s="98">
        <v>136</v>
      </c>
      <c r="B147" s="155" t="s">
        <v>746</v>
      </c>
      <c r="C147" s="155"/>
      <c r="D147" s="155"/>
      <c r="E147" s="155"/>
      <c r="F147" s="107" t="s">
        <v>747</v>
      </c>
      <c r="G147" s="100"/>
      <c r="H147" s="107" t="s">
        <v>745</v>
      </c>
      <c r="I147" s="117">
        <v>34475</v>
      </c>
      <c r="J147" s="117">
        <v>5708.66</v>
      </c>
      <c r="K147" s="116"/>
      <c r="L147" s="120" t="s">
        <v>904</v>
      </c>
      <c r="M147" s="116"/>
      <c r="N147" s="116"/>
      <c r="O147" s="120"/>
      <c r="P147" s="120" t="s">
        <v>817</v>
      </c>
    </row>
    <row r="148" spans="1:16" ht="30" customHeight="1">
      <c r="A148" s="98">
        <v>137</v>
      </c>
      <c r="B148" s="155" t="s">
        <v>749</v>
      </c>
      <c r="C148" s="155"/>
      <c r="D148" s="155"/>
      <c r="E148" s="155"/>
      <c r="F148" s="107" t="s">
        <v>415</v>
      </c>
      <c r="G148" s="100"/>
      <c r="H148" s="107" t="s">
        <v>748</v>
      </c>
      <c r="I148" s="117">
        <v>1000</v>
      </c>
      <c r="J148" s="117">
        <v>1000</v>
      </c>
      <c r="K148" s="116"/>
      <c r="L148" s="120" t="s">
        <v>904</v>
      </c>
      <c r="M148" s="116"/>
      <c r="N148" s="116"/>
      <c r="O148" s="120"/>
      <c r="P148" s="120" t="s">
        <v>817</v>
      </c>
    </row>
    <row r="149" spans="1:16" ht="30" customHeight="1">
      <c r="A149" s="98">
        <v>138</v>
      </c>
      <c r="B149" s="155" t="s">
        <v>751</v>
      </c>
      <c r="C149" s="155"/>
      <c r="D149" s="155"/>
      <c r="E149" s="155"/>
      <c r="F149" s="107" t="s">
        <v>415</v>
      </c>
      <c r="G149" s="100"/>
      <c r="H149" s="107" t="s">
        <v>750</v>
      </c>
      <c r="I149" s="117">
        <v>5000</v>
      </c>
      <c r="J149" s="117">
        <v>1895.98</v>
      </c>
      <c r="K149" s="116"/>
      <c r="L149" s="120" t="s">
        <v>904</v>
      </c>
      <c r="M149" s="116"/>
      <c r="N149" s="116"/>
      <c r="O149" s="120"/>
      <c r="P149" s="120" t="s">
        <v>817</v>
      </c>
    </row>
    <row r="150" spans="1:16" ht="30" customHeight="1">
      <c r="A150" s="98">
        <v>139</v>
      </c>
      <c r="B150" s="155" t="s">
        <v>10</v>
      </c>
      <c r="C150" s="155"/>
      <c r="D150" s="155"/>
      <c r="E150" s="155"/>
      <c r="F150" s="107"/>
      <c r="G150" s="100"/>
      <c r="H150" s="111"/>
      <c r="I150" s="117">
        <v>1092166</v>
      </c>
      <c r="J150" s="118" t="s">
        <v>0</v>
      </c>
      <c r="K150" s="116"/>
      <c r="L150" s="116"/>
      <c r="M150" s="116"/>
      <c r="N150" s="116"/>
      <c r="O150" s="120"/>
      <c r="P150" s="120" t="s">
        <v>817</v>
      </c>
    </row>
    <row r="151" spans="1:16" ht="39" customHeight="1">
      <c r="A151" s="98">
        <v>140</v>
      </c>
      <c r="B151" s="155" t="s">
        <v>937</v>
      </c>
      <c r="C151" s="155"/>
      <c r="D151" s="155"/>
      <c r="E151" s="155"/>
      <c r="F151" s="108" t="s">
        <v>818</v>
      </c>
      <c r="G151" s="100"/>
      <c r="H151" s="111"/>
      <c r="I151" s="119">
        <v>1</v>
      </c>
      <c r="J151" s="118" t="s">
        <v>0</v>
      </c>
      <c r="K151" s="116"/>
      <c r="L151" s="120" t="s">
        <v>938</v>
      </c>
      <c r="M151" s="116"/>
      <c r="N151" s="116"/>
      <c r="O151" s="120"/>
      <c r="P151" s="120" t="s">
        <v>817</v>
      </c>
    </row>
    <row r="152" spans="1:16" ht="30" customHeight="1">
      <c r="A152" s="98">
        <v>141</v>
      </c>
      <c r="B152" s="155" t="s">
        <v>417</v>
      </c>
      <c r="C152" s="155"/>
      <c r="D152" s="155"/>
      <c r="E152" s="155"/>
      <c r="F152" s="108" t="s">
        <v>416</v>
      </c>
      <c r="G152" s="100" t="s">
        <v>850</v>
      </c>
      <c r="H152" s="111" t="s">
        <v>851</v>
      </c>
      <c r="I152" s="119">
        <v>1</v>
      </c>
      <c r="J152" s="118">
        <v>0</v>
      </c>
      <c r="K152" s="116"/>
      <c r="L152" s="116"/>
      <c r="M152" s="116"/>
      <c r="N152" s="116"/>
      <c r="O152" s="120" t="s">
        <v>971</v>
      </c>
      <c r="P152" s="120" t="s">
        <v>767</v>
      </c>
    </row>
    <row r="153" spans="1:16" ht="32.25" customHeight="1">
      <c r="A153" s="98">
        <v>142</v>
      </c>
      <c r="B153" s="155" t="s">
        <v>419</v>
      </c>
      <c r="C153" s="155"/>
      <c r="D153" s="155"/>
      <c r="E153" s="155"/>
      <c r="F153" s="108" t="s">
        <v>418</v>
      </c>
      <c r="G153" s="100" t="s">
        <v>752</v>
      </c>
      <c r="H153" s="111" t="s">
        <v>606</v>
      </c>
      <c r="I153" s="119">
        <v>27170</v>
      </c>
      <c r="J153" s="118">
        <v>27170</v>
      </c>
      <c r="K153" s="120">
        <v>5554502.14</v>
      </c>
      <c r="L153" s="120"/>
      <c r="M153" s="120" t="s">
        <v>754</v>
      </c>
      <c r="N153" s="120"/>
      <c r="O153" s="120" t="s">
        <v>980</v>
      </c>
      <c r="P153" s="120" t="s">
        <v>755</v>
      </c>
    </row>
    <row r="154" spans="1:16" ht="65.25" customHeight="1">
      <c r="A154" s="98">
        <v>143</v>
      </c>
      <c r="B154" s="155" t="s">
        <v>421</v>
      </c>
      <c r="C154" s="155"/>
      <c r="D154" s="155"/>
      <c r="E154" s="155"/>
      <c r="F154" s="108" t="s">
        <v>420</v>
      </c>
      <c r="G154" s="100"/>
      <c r="H154" s="111" t="s">
        <v>649</v>
      </c>
      <c r="I154" s="119">
        <v>1</v>
      </c>
      <c r="J154" s="118">
        <f>-N154</f>
        <v>0</v>
      </c>
      <c r="K154" s="120"/>
      <c r="L154" s="120" t="s">
        <v>865</v>
      </c>
      <c r="M154" s="120"/>
      <c r="N154" s="120"/>
      <c r="O154" s="120"/>
      <c r="P154" s="120" t="s">
        <v>817</v>
      </c>
    </row>
    <row r="155" spans="1:16" ht="34.5" customHeight="1">
      <c r="A155" s="98">
        <v>144</v>
      </c>
      <c r="B155" s="155" t="s">
        <v>651</v>
      </c>
      <c r="C155" s="155"/>
      <c r="D155" s="155"/>
      <c r="E155" s="155"/>
      <c r="F155" s="108" t="s">
        <v>422</v>
      </c>
      <c r="G155" s="100"/>
      <c r="H155" s="111" t="s">
        <v>650</v>
      </c>
      <c r="I155" s="119">
        <v>1</v>
      </c>
      <c r="J155" s="118"/>
      <c r="K155" s="120"/>
      <c r="L155" s="138" t="s">
        <v>864</v>
      </c>
      <c r="M155" s="120"/>
      <c r="N155" s="120"/>
      <c r="O155" s="120"/>
      <c r="P155" s="120" t="s">
        <v>817</v>
      </c>
    </row>
    <row r="156" spans="1:16" ht="36.75" customHeight="1">
      <c r="A156" s="98">
        <v>145</v>
      </c>
      <c r="B156" s="155" t="s">
        <v>651</v>
      </c>
      <c r="C156" s="155"/>
      <c r="D156" s="155"/>
      <c r="E156" s="155"/>
      <c r="F156" s="108" t="s">
        <v>423</v>
      </c>
      <c r="G156" s="100"/>
      <c r="H156" s="111" t="s">
        <v>652</v>
      </c>
      <c r="I156" s="119">
        <v>1</v>
      </c>
      <c r="J156" s="118"/>
      <c r="K156" s="120"/>
      <c r="L156" s="137" t="s">
        <v>864</v>
      </c>
      <c r="M156" s="120"/>
      <c r="N156" s="120"/>
      <c r="O156" s="120"/>
      <c r="P156" s="120" t="s">
        <v>817</v>
      </c>
    </row>
    <row r="157" spans="1:16" ht="30" customHeight="1">
      <c r="A157" s="98">
        <v>146</v>
      </c>
      <c r="B157" s="155" t="s">
        <v>272</v>
      </c>
      <c r="C157" s="155"/>
      <c r="D157" s="155"/>
      <c r="E157" s="155"/>
      <c r="F157" s="108" t="s">
        <v>424</v>
      </c>
      <c r="G157" s="100"/>
      <c r="H157" s="111" t="s">
        <v>653</v>
      </c>
      <c r="I157" s="119">
        <v>1</v>
      </c>
      <c r="J157" s="118"/>
      <c r="K157" s="120"/>
      <c r="L157" s="138" t="s">
        <v>864</v>
      </c>
      <c r="M157" s="120"/>
      <c r="N157" s="120"/>
      <c r="O157" s="120"/>
      <c r="P157" s="120" t="s">
        <v>817</v>
      </c>
    </row>
    <row r="158" spans="1:16" ht="30" customHeight="1">
      <c r="A158" s="98">
        <v>147</v>
      </c>
      <c r="B158" s="155" t="s">
        <v>651</v>
      </c>
      <c r="C158" s="155"/>
      <c r="D158" s="155"/>
      <c r="E158" s="155"/>
      <c r="F158" s="108" t="s">
        <v>425</v>
      </c>
      <c r="G158" s="100"/>
      <c r="H158" s="111" t="s">
        <v>654</v>
      </c>
      <c r="I158" s="119">
        <v>1</v>
      </c>
      <c r="J158" s="118"/>
      <c r="K158" s="120"/>
      <c r="L158" s="138" t="s">
        <v>864</v>
      </c>
      <c r="M158" s="120"/>
      <c r="N158" s="120"/>
      <c r="O158" s="120"/>
      <c r="P158" s="120" t="s">
        <v>817</v>
      </c>
    </row>
    <row r="159" spans="1:16" ht="30" customHeight="1">
      <c r="A159" s="98">
        <v>148</v>
      </c>
      <c r="B159" s="155" t="s">
        <v>272</v>
      </c>
      <c r="C159" s="155"/>
      <c r="D159" s="155"/>
      <c r="E159" s="155"/>
      <c r="F159" s="108" t="s">
        <v>426</v>
      </c>
      <c r="G159" s="100"/>
      <c r="H159" s="111" t="s">
        <v>655</v>
      </c>
      <c r="I159" s="119">
        <v>1</v>
      </c>
      <c r="J159" s="118"/>
      <c r="K159" s="120"/>
      <c r="L159" s="138" t="s">
        <v>864</v>
      </c>
      <c r="M159" s="120"/>
      <c r="N159" s="120"/>
      <c r="O159" s="120"/>
      <c r="P159" s="120" t="s">
        <v>817</v>
      </c>
    </row>
    <row r="160" spans="1:16" ht="30" customHeight="1">
      <c r="A160" s="98">
        <v>149</v>
      </c>
      <c r="B160" s="155" t="s">
        <v>651</v>
      </c>
      <c r="C160" s="155"/>
      <c r="D160" s="155"/>
      <c r="E160" s="155"/>
      <c r="F160" s="108" t="s">
        <v>427</v>
      </c>
      <c r="G160" s="100"/>
      <c r="H160" s="110" t="s">
        <v>656</v>
      </c>
      <c r="I160" s="119">
        <v>1</v>
      </c>
      <c r="J160" s="118"/>
      <c r="K160" s="120"/>
      <c r="L160" s="138" t="s">
        <v>864</v>
      </c>
      <c r="M160" s="120"/>
      <c r="N160" s="120"/>
      <c r="O160" s="120"/>
      <c r="P160" s="120" t="s">
        <v>817</v>
      </c>
    </row>
    <row r="161" spans="1:16" ht="30" customHeight="1">
      <c r="A161" s="98">
        <v>150</v>
      </c>
      <c r="B161" s="155" t="s">
        <v>651</v>
      </c>
      <c r="C161" s="155"/>
      <c r="D161" s="155"/>
      <c r="E161" s="155"/>
      <c r="F161" s="108" t="s">
        <v>428</v>
      </c>
      <c r="G161" s="100"/>
      <c r="H161" s="101" t="s">
        <v>657</v>
      </c>
      <c r="I161" s="119">
        <v>1</v>
      </c>
      <c r="J161" s="118"/>
      <c r="K161" s="120"/>
      <c r="L161" s="138" t="s">
        <v>864</v>
      </c>
      <c r="M161" s="120"/>
      <c r="N161" s="120"/>
      <c r="O161" s="120"/>
      <c r="P161" s="120" t="s">
        <v>817</v>
      </c>
    </row>
    <row r="162" spans="1:16" ht="30" customHeight="1">
      <c r="A162" s="98">
        <v>151</v>
      </c>
      <c r="B162" s="155" t="s">
        <v>659</v>
      </c>
      <c r="C162" s="155"/>
      <c r="D162" s="155"/>
      <c r="E162" s="155"/>
      <c r="F162" s="108" t="s">
        <v>429</v>
      </c>
      <c r="G162" s="100"/>
      <c r="H162" s="101" t="s">
        <v>658</v>
      </c>
      <c r="I162" s="119">
        <v>1</v>
      </c>
      <c r="J162" s="118"/>
      <c r="K162" s="120"/>
      <c r="L162" s="138" t="s">
        <v>864</v>
      </c>
      <c r="M162" s="120"/>
      <c r="N162" s="120"/>
      <c r="O162" s="120"/>
      <c r="P162" s="120" t="s">
        <v>817</v>
      </c>
    </row>
    <row r="163" spans="1:16" s="2" customFormat="1" ht="34.5" customHeight="1">
      <c r="A163" s="103">
        <v>152</v>
      </c>
      <c r="B163" s="161" t="s">
        <v>661</v>
      </c>
      <c r="C163" s="161"/>
      <c r="D163" s="161"/>
      <c r="E163" s="161"/>
      <c r="F163" s="104" t="s">
        <v>430</v>
      </c>
      <c r="G163" s="104"/>
      <c r="H163" s="104" t="s">
        <v>660</v>
      </c>
      <c r="I163" s="116"/>
      <c r="J163" s="116"/>
      <c r="K163" s="120"/>
      <c r="L163" s="136" t="s">
        <v>921</v>
      </c>
      <c r="M163" s="120"/>
      <c r="N163" s="120"/>
      <c r="O163" s="120"/>
      <c r="P163" s="120" t="s">
        <v>817</v>
      </c>
    </row>
    <row r="164" spans="1:16" s="2" customFormat="1" ht="34.5" customHeight="1">
      <c r="A164" s="105">
        <v>153</v>
      </c>
      <c r="B164" s="158" t="s">
        <v>663</v>
      </c>
      <c r="C164" s="158"/>
      <c r="D164" s="158"/>
      <c r="E164" s="158"/>
      <c r="F164" s="106" t="s">
        <v>431</v>
      </c>
      <c r="G164" s="106"/>
      <c r="H164" s="106" t="s">
        <v>662</v>
      </c>
      <c r="I164" s="116"/>
      <c r="J164" s="116"/>
      <c r="K164" s="120"/>
      <c r="L164" s="120" t="s">
        <v>921</v>
      </c>
      <c r="M164" s="120"/>
      <c r="N164" s="120"/>
      <c r="O164" s="120"/>
      <c r="P164" s="120" t="s">
        <v>817</v>
      </c>
    </row>
    <row r="165" spans="1:16" s="2" customFormat="1" ht="34.5" customHeight="1">
      <c r="A165" s="105">
        <v>154</v>
      </c>
      <c r="B165" s="158" t="s">
        <v>666</v>
      </c>
      <c r="C165" s="158"/>
      <c r="D165" s="158"/>
      <c r="E165" s="158"/>
      <c r="F165" s="106" t="s">
        <v>432</v>
      </c>
      <c r="G165" s="106"/>
      <c r="H165" s="106" t="s">
        <v>664</v>
      </c>
      <c r="I165" s="116"/>
      <c r="J165" s="116"/>
      <c r="K165" s="120"/>
      <c r="L165" s="120" t="s">
        <v>921</v>
      </c>
      <c r="M165" s="120"/>
      <c r="N165" s="120"/>
      <c r="O165" s="120"/>
      <c r="P165" s="120" t="s">
        <v>817</v>
      </c>
    </row>
    <row r="166" spans="1:16" s="2" customFormat="1" ht="34.5" customHeight="1">
      <c r="A166" s="105">
        <v>155</v>
      </c>
      <c r="B166" s="158" t="s">
        <v>666</v>
      </c>
      <c r="C166" s="158"/>
      <c r="D166" s="158"/>
      <c r="E166" s="158"/>
      <c r="F166" s="106" t="s">
        <v>433</v>
      </c>
      <c r="G166" s="106"/>
      <c r="H166" s="106" t="s">
        <v>665</v>
      </c>
      <c r="I166" s="116"/>
      <c r="J166" s="116"/>
      <c r="K166" s="120"/>
      <c r="L166" s="120" t="s">
        <v>921</v>
      </c>
      <c r="M166" s="120"/>
      <c r="N166" s="120"/>
      <c r="O166" s="120"/>
      <c r="P166" s="120" t="s">
        <v>817</v>
      </c>
    </row>
    <row r="167" spans="1:16" s="2" customFormat="1" ht="34.5" customHeight="1">
      <c r="A167" s="105">
        <v>156</v>
      </c>
      <c r="B167" s="158" t="s">
        <v>671</v>
      </c>
      <c r="C167" s="158"/>
      <c r="D167" s="158"/>
      <c r="E167" s="158"/>
      <c r="F167" s="106" t="s">
        <v>434</v>
      </c>
      <c r="G167" s="106"/>
      <c r="H167" s="106" t="s">
        <v>667</v>
      </c>
      <c r="I167" s="116"/>
      <c r="J167" s="116"/>
      <c r="K167" s="120"/>
      <c r="L167" s="120" t="s">
        <v>921</v>
      </c>
      <c r="M167" s="120"/>
      <c r="N167" s="120"/>
      <c r="O167" s="120"/>
      <c r="P167" s="120" t="s">
        <v>817</v>
      </c>
    </row>
    <row r="168" spans="1:16" s="2" customFormat="1" ht="34.5" customHeight="1">
      <c r="A168" s="105">
        <v>157</v>
      </c>
      <c r="B168" s="158" t="s">
        <v>666</v>
      </c>
      <c r="C168" s="158"/>
      <c r="D168" s="158"/>
      <c r="E168" s="158"/>
      <c r="F168" s="106" t="s">
        <v>435</v>
      </c>
      <c r="G168" s="106"/>
      <c r="H168" s="106" t="s">
        <v>668</v>
      </c>
      <c r="I168" s="116"/>
      <c r="J168" s="116"/>
      <c r="K168" s="120"/>
      <c r="L168" s="120" t="s">
        <v>921</v>
      </c>
      <c r="M168" s="120"/>
      <c r="N168" s="120"/>
      <c r="O168" s="120"/>
      <c r="P168" s="120" t="s">
        <v>817</v>
      </c>
    </row>
    <row r="169" spans="1:16" s="2" customFormat="1" ht="34.5" customHeight="1">
      <c r="A169" s="105">
        <v>158</v>
      </c>
      <c r="B169" s="158" t="s">
        <v>670</v>
      </c>
      <c r="C169" s="158"/>
      <c r="D169" s="158"/>
      <c r="E169" s="158"/>
      <c r="F169" s="106" t="s">
        <v>436</v>
      </c>
      <c r="G169" s="106"/>
      <c r="H169" s="106" t="s">
        <v>669</v>
      </c>
      <c r="I169" s="116"/>
      <c r="J169" s="116"/>
      <c r="K169" s="120"/>
      <c r="L169" s="120" t="s">
        <v>921</v>
      </c>
      <c r="M169" s="120"/>
      <c r="N169" s="120"/>
      <c r="O169" s="120"/>
      <c r="P169" s="120" t="s">
        <v>817</v>
      </c>
    </row>
    <row r="170" spans="1:16" s="2" customFormat="1" ht="34.5" customHeight="1">
      <c r="A170" s="105">
        <v>159</v>
      </c>
      <c r="B170" s="158" t="s">
        <v>670</v>
      </c>
      <c r="C170" s="158"/>
      <c r="D170" s="158"/>
      <c r="E170" s="158"/>
      <c r="F170" s="106" t="s">
        <v>437</v>
      </c>
      <c r="G170" s="106"/>
      <c r="H170" s="106" t="s">
        <v>672</v>
      </c>
      <c r="I170" s="116"/>
      <c r="J170" s="116"/>
      <c r="K170" s="120"/>
      <c r="L170" s="137" t="s">
        <v>921</v>
      </c>
      <c r="M170" s="120"/>
      <c r="N170" s="120"/>
      <c r="O170" s="120"/>
      <c r="P170" s="120" t="s">
        <v>817</v>
      </c>
    </row>
    <row r="171" spans="1:16" s="2" customFormat="1" ht="34.5" customHeight="1">
      <c r="A171" s="105">
        <v>160</v>
      </c>
      <c r="B171" s="158" t="s">
        <v>663</v>
      </c>
      <c r="C171" s="158"/>
      <c r="D171" s="158"/>
      <c r="E171" s="158"/>
      <c r="F171" s="106" t="s">
        <v>438</v>
      </c>
      <c r="G171" s="106"/>
      <c r="H171" s="106" t="s">
        <v>673</v>
      </c>
      <c r="I171" s="116"/>
      <c r="J171" s="116"/>
      <c r="K171" s="120"/>
      <c r="L171" s="137" t="s">
        <v>921</v>
      </c>
      <c r="M171" s="120"/>
      <c r="N171" s="120"/>
      <c r="O171" s="120"/>
      <c r="P171" s="120" t="s">
        <v>817</v>
      </c>
    </row>
    <row r="172" spans="1:16" s="2" customFormat="1" ht="34.5" customHeight="1">
      <c r="A172" s="105">
        <v>161</v>
      </c>
      <c r="B172" s="158" t="s">
        <v>666</v>
      </c>
      <c r="C172" s="158"/>
      <c r="D172" s="158"/>
      <c r="E172" s="158"/>
      <c r="F172" s="106" t="s">
        <v>439</v>
      </c>
      <c r="G172" s="106"/>
      <c r="H172" s="106" t="s">
        <v>674</v>
      </c>
      <c r="I172" s="116"/>
      <c r="J172" s="116"/>
      <c r="K172" s="120"/>
      <c r="L172" s="137" t="s">
        <v>979</v>
      </c>
      <c r="M172" s="120"/>
      <c r="N172" s="120"/>
      <c r="O172" s="120"/>
      <c r="P172" s="120" t="s">
        <v>817</v>
      </c>
    </row>
    <row r="173" spans="1:16" s="2" customFormat="1" ht="34.5" customHeight="1">
      <c r="A173" s="105">
        <v>162</v>
      </c>
      <c r="B173" s="158" t="s">
        <v>666</v>
      </c>
      <c r="C173" s="158"/>
      <c r="D173" s="158"/>
      <c r="E173" s="158"/>
      <c r="F173" s="106" t="s">
        <v>440</v>
      </c>
      <c r="G173" s="106"/>
      <c r="H173" s="106" t="s">
        <v>675</v>
      </c>
      <c r="I173" s="116"/>
      <c r="J173" s="116"/>
      <c r="K173" s="120"/>
      <c r="L173" s="137" t="s">
        <v>979</v>
      </c>
      <c r="M173" s="120"/>
      <c r="N173" s="120"/>
      <c r="O173" s="120"/>
      <c r="P173" s="120" t="s">
        <v>817</v>
      </c>
    </row>
    <row r="174" spans="1:16" s="2" customFormat="1" ht="34.5" customHeight="1">
      <c r="A174" s="105">
        <v>163</v>
      </c>
      <c r="B174" s="158" t="s">
        <v>666</v>
      </c>
      <c r="C174" s="158"/>
      <c r="D174" s="158"/>
      <c r="E174" s="158"/>
      <c r="F174" s="106" t="s">
        <v>441</v>
      </c>
      <c r="G174" s="106"/>
      <c r="H174" s="106" t="s">
        <v>675</v>
      </c>
      <c r="I174" s="116"/>
      <c r="J174" s="116"/>
      <c r="K174" s="120"/>
      <c r="L174" s="137" t="s">
        <v>979</v>
      </c>
      <c r="M174" s="120"/>
      <c r="N174" s="120"/>
      <c r="O174" s="120"/>
      <c r="P174" s="120" t="s">
        <v>817</v>
      </c>
    </row>
    <row r="175" spans="1:16" s="2" customFormat="1" ht="34.5" customHeight="1">
      <c r="A175" s="105">
        <v>164</v>
      </c>
      <c r="B175" s="158" t="s">
        <v>666</v>
      </c>
      <c r="C175" s="158"/>
      <c r="D175" s="158"/>
      <c r="E175" s="158"/>
      <c r="F175" s="106" t="s">
        <v>442</v>
      </c>
      <c r="G175" s="106"/>
      <c r="H175" s="106" t="s">
        <v>675</v>
      </c>
      <c r="I175" s="116"/>
      <c r="J175" s="116"/>
      <c r="K175" s="120"/>
      <c r="L175" s="137" t="s">
        <v>979</v>
      </c>
      <c r="M175" s="120"/>
      <c r="N175" s="120"/>
      <c r="O175" s="120"/>
      <c r="P175" s="120" t="s">
        <v>817</v>
      </c>
    </row>
    <row r="176" spans="1:16" s="2" customFormat="1" ht="34.5" customHeight="1">
      <c r="A176" s="105">
        <v>165</v>
      </c>
      <c r="B176" s="158" t="s">
        <v>666</v>
      </c>
      <c r="C176" s="158"/>
      <c r="D176" s="158"/>
      <c r="E176" s="158"/>
      <c r="F176" s="106" t="s">
        <v>443</v>
      </c>
      <c r="G176" s="106"/>
      <c r="H176" s="106" t="s">
        <v>675</v>
      </c>
      <c r="I176" s="116"/>
      <c r="J176" s="116"/>
      <c r="K176" s="120"/>
      <c r="L176" s="137" t="s">
        <v>979</v>
      </c>
      <c r="M176" s="120"/>
      <c r="N176" s="120"/>
      <c r="O176" s="120"/>
      <c r="P176" s="120" t="s">
        <v>817</v>
      </c>
    </row>
    <row r="177" spans="1:16" s="2" customFormat="1" ht="34.5" customHeight="1">
      <c r="A177" s="105">
        <v>166</v>
      </c>
      <c r="B177" s="158" t="s">
        <v>663</v>
      </c>
      <c r="C177" s="158"/>
      <c r="D177" s="158"/>
      <c r="E177" s="158"/>
      <c r="F177" s="106" t="s">
        <v>444</v>
      </c>
      <c r="G177" s="106"/>
      <c r="H177" s="106" t="s">
        <v>676</v>
      </c>
      <c r="I177" s="116"/>
      <c r="J177" s="116"/>
      <c r="K177" s="120"/>
      <c r="L177" s="137" t="s">
        <v>979</v>
      </c>
      <c r="M177" s="120"/>
      <c r="N177" s="120"/>
      <c r="O177" s="120"/>
      <c r="P177" s="120" t="s">
        <v>817</v>
      </c>
    </row>
    <row r="178" spans="1:16" s="2" customFormat="1" ht="34.5" customHeight="1">
      <c r="A178" s="105">
        <v>167</v>
      </c>
      <c r="B178" s="158" t="s">
        <v>670</v>
      </c>
      <c r="C178" s="158"/>
      <c r="D178" s="158"/>
      <c r="E178" s="158"/>
      <c r="F178" s="106" t="s">
        <v>445</v>
      </c>
      <c r="G178" s="106"/>
      <c r="H178" s="106" t="s">
        <v>677</v>
      </c>
      <c r="I178" s="116"/>
      <c r="J178" s="116"/>
      <c r="K178" s="120"/>
      <c r="L178" s="137" t="s">
        <v>921</v>
      </c>
      <c r="M178" s="120"/>
      <c r="N178" s="120"/>
      <c r="O178" s="120"/>
      <c r="P178" s="120" t="s">
        <v>817</v>
      </c>
    </row>
    <row r="179" spans="1:16" s="2" customFormat="1" ht="34.5" customHeight="1">
      <c r="A179" s="105">
        <v>168</v>
      </c>
      <c r="B179" s="158" t="s">
        <v>666</v>
      </c>
      <c r="C179" s="158"/>
      <c r="D179" s="158"/>
      <c r="E179" s="158"/>
      <c r="F179" s="106" t="s">
        <v>446</v>
      </c>
      <c r="G179" s="106"/>
      <c r="H179" s="106" t="s">
        <v>678</v>
      </c>
      <c r="I179" s="116"/>
      <c r="J179" s="116"/>
      <c r="K179" s="120"/>
      <c r="L179" s="137" t="s">
        <v>921</v>
      </c>
      <c r="M179" s="120"/>
      <c r="N179" s="120"/>
      <c r="O179" s="120"/>
      <c r="P179" s="120" t="s">
        <v>817</v>
      </c>
    </row>
    <row r="180" spans="1:16" s="2" customFormat="1" ht="34.5" customHeight="1">
      <c r="A180" s="105">
        <v>169</v>
      </c>
      <c r="B180" s="158" t="s">
        <v>670</v>
      </c>
      <c r="C180" s="158"/>
      <c r="D180" s="158"/>
      <c r="E180" s="158"/>
      <c r="F180" s="106" t="s">
        <v>447</v>
      </c>
      <c r="G180" s="106"/>
      <c r="H180" s="106" t="s">
        <v>679</v>
      </c>
      <c r="I180" s="116"/>
      <c r="J180" s="116"/>
      <c r="K180" s="120"/>
      <c r="L180" s="137" t="s">
        <v>921</v>
      </c>
      <c r="M180" s="120"/>
      <c r="N180" s="120"/>
      <c r="O180" s="120"/>
      <c r="P180" s="120" t="s">
        <v>817</v>
      </c>
    </row>
    <row r="181" spans="1:16" s="2" customFormat="1" ht="34.5" customHeight="1">
      <c r="A181" s="105">
        <v>170</v>
      </c>
      <c r="B181" s="158" t="s">
        <v>666</v>
      </c>
      <c r="C181" s="158"/>
      <c r="D181" s="158"/>
      <c r="E181" s="158"/>
      <c r="F181" s="106" t="s">
        <v>448</v>
      </c>
      <c r="G181" s="106"/>
      <c r="H181" s="106" t="s">
        <v>680</v>
      </c>
      <c r="I181" s="116"/>
      <c r="J181" s="116"/>
      <c r="K181" s="120"/>
      <c r="L181" s="137" t="s">
        <v>921</v>
      </c>
      <c r="M181" s="120"/>
      <c r="N181" s="120"/>
      <c r="O181" s="120"/>
      <c r="P181" s="120" t="s">
        <v>817</v>
      </c>
    </row>
    <row r="182" spans="1:16" s="2" customFormat="1" ht="34.5" customHeight="1">
      <c r="A182" s="105">
        <v>171</v>
      </c>
      <c r="B182" s="158" t="s">
        <v>666</v>
      </c>
      <c r="C182" s="158"/>
      <c r="D182" s="158"/>
      <c r="E182" s="158"/>
      <c r="F182" s="106" t="s">
        <v>449</v>
      </c>
      <c r="G182" s="106"/>
      <c r="H182" s="106" t="s">
        <v>681</v>
      </c>
      <c r="I182" s="116"/>
      <c r="J182" s="116"/>
      <c r="K182" s="120"/>
      <c r="L182" s="137" t="s">
        <v>921</v>
      </c>
      <c r="M182" s="120"/>
      <c r="N182" s="120"/>
      <c r="O182" s="120"/>
      <c r="P182" s="120" t="s">
        <v>817</v>
      </c>
    </row>
    <row r="183" spans="1:16" s="2" customFormat="1" ht="34.5" customHeight="1">
      <c r="A183" s="105">
        <v>172</v>
      </c>
      <c r="B183" s="158" t="s">
        <v>670</v>
      </c>
      <c r="C183" s="158"/>
      <c r="D183" s="158"/>
      <c r="E183" s="158"/>
      <c r="F183" s="106" t="s">
        <v>450</v>
      </c>
      <c r="G183" s="106"/>
      <c r="H183" s="106" t="s">
        <v>682</v>
      </c>
      <c r="I183" s="116"/>
      <c r="J183" s="116"/>
      <c r="K183" s="120"/>
      <c r="L183" s="137" t="s">
        <v>921</v>
      </c>
      <c r="M183" s="120"/>
      <c r="N183" s="120"/>
      <c r="O183" s="120"/>
      <c r="P183" s="120" t="s">
        <v>817</v>
      </c>
    </row>
    <row r="184" spans="1:16" s="2" customFormat="1" ht="34.5" customHeight="1">
      <c r="A184" s="105">
        <v>173</v>
      </c>
      <c r="B184" s="158" t="s">
        <v>670</v>
      </c>
      <c r="C184" s="158"/>
      <c r="D184" s="158"/>
      <c r="E184" s="158"/>
      <c r="F184" s="106" t="s">
        <v>451</v>
      </c>
      <c r="G184" s="106"/>
      <c r="H184" s="106" t="s">
        <v>683</v>
      </c>
      <c r="I184" s="116"/>
      <c r="J184" s="116"/>
      <c r="K184" s="120"/>
      <c r="L184" s="137" t="s">
        <v>921</v>
      </c>
      <c r="M184" s="120"/>
      <c r="N184" s="120"/>
      <c r="O184" s="120"/>
      <c r="P184" s="120" t="s">
        <v>817</v>
      </c>
    </row>
    <row r="185" spans="1:16" s="2" customFormat="1" ht="34.5" customHeight="1">
      <c r="A185" s="105">
        <v>174</v>
      </c>
      <c r="B185" s="158" t="s">
        <v>666</v>
      </c>
      <c r="C185" s="158"/>
      <c r="D185" s="158"/>
      <c r="E185" s="158"/>
      <c r="F185" s="106" t="s">
        <v>452</v>
      </c>
      <c r="G185" s="106"/>
      <c r="H185" s="106" t="s">
        <v>684</v>
      </c>
      <c r="I185" s="116"/>
      <c r="J185" s="116"/>
      <c r="K185" s="120"/>
      <c r="L185" s="137" t="s">
        <v>921</v>
      </c>
      <c r="M185" s="120"/>
      <c r="N185" s="120"/>
      <c r="O185" s="120"/>
      <c r="P185" s="120" t="s">
        <v>817</v>
      </c>
    </row>
    <row r="186" spans="1:16" s="2" customFormat="1" ht="34.5" customHeight="1">
      <c r="A186" s="105">
        <v>175</v>
      </c>
      <c r="B186" s="158" t="s">
        <v>666</v>
      </c>
      <c r="C186" s="158"/>
      <c r="D186" s="158"/>
      <c r="E186" s="158"/>
      <c r="F186" s="106" t="s">
        <v>453</v>
      </c>
      <c r="G186" s="106"/>
      <c r="H186" s="106" t="s">
        <v>685</v>
      </c>
      <c r="I186" s="116"/>
      <c r="J186" s="116"/>
      <c r="K186" s="120"/>
      <c r="L186" s="137" t="s">
        <v>921</v>
      </c>
      <c r="M186" s="120"/>
      <c r="N186" s="120"/>
      <c r="O186" s="120"/>
      <c r="P186" s="120" t="s">
        <v>817</v>
      </c>
    </row>
    <row r="187" spans="1:16" s="2" customFormat="1" ht="34.5" customHeight="1">
      <c r="A187" s="105">
        <v>176</v>
      </c>
      <c r="B187" s="158" t="s">
        <v>666</v>
      </c>
      <c r="C187" s="158"/>
      <c r="D187" s="158"/>
      <c r="E187" s="158"/>
      <c r="F187" s="106" t="s">
        <v>454</v>
      </c>
      <c r="G187" s="106"/>
      <c r="H187" s="106" t="s">
        <v>686</v>
      </c>
      <c r="I187" s="116"/>
      <c r="J187" s="116"/>
      <c r="K187" s="120"/>
      <c r="L187" s="137" t="s">
        <v>921</v>
      </c>
      <c r="M187" s="120"/>
      <c r="N187" s="120"/>
      <c r="O187" s="120"/>
      <c r="P187" s="120" t="s">
        <v>817</v>
      </c>
    </row>
    <row r="188" spans="1:16" s="2" customFormat="1" ht="34.5" customHeight="1">
      <c r="A188" s="105">
        <v>177</v>
      </c>
      <c r="B188" s="158" t="s">
        <v>666</v>
      </c>
      <c r="C188" s="158"/>
      <c r="D188" s="158"/>
      <c r="E188" s="158"/>
      <c r="F188" s="106" t="s">
        <v>455</v>
      </c>
      <c r="G188" s="106"/>
      <c r="H188" s="106" t="s">
        <v>687</v>
      </c>
      <c r="I188" s="116"/>
      <c r="J188" s="116"/>
      <c r="K188" s="120"/>
      <c r="L188" s="137" t="s">
        <v>921</v>
      </c>
      <c r="M188" s="120"/>
      <c r="N188" s="120"/>
      <c r="O188" s="120"/>
      <c r="P188" s="120" t="s">
        <v>817</v>
      </c>
    </row>
    <row r="189" spans="1:16" s="2" customFormat="1" ht="34.5" customHeight="1">
      <c r="A189" s="105">
        <v>178</v>
      </c>
      <c r="B189" s="158" t="s">
        <v>666</v>
      </c>
      <c r="C189" s="158"/>
      <c r="D189" s="158"/>
      <c r="E189" s="158"/>
      <c r="F189" s="106" t="s">
        <v>456</v>
      </c>
      <c r="G189" s="106"/>
      <c r="H189" s="106" t="s">
        <v>687</v>
      </c>
      <c r="I189" s="116"/>
      <c r="J189" s="116"/>
      <c r="K189" s="120"/>
      <c r="L189" s="137" t="s">
        <v>921</v>
      </c>
      <c r="M189" s="120"/>
      <c r="N189" s="120"/>
      <c r="O189" s="120"/>
      <c r="P189" s="120" t="s">
        <v>817</v>
      </c>
    </row>
    <row r="190" spans="1:16" s="2" customFormat="1" ht="34.5" customHeight="1">
      <c r="A190" s="105">
        <v>179</v>
      </c>
      <c r="B190" s="158" t="s">
        <v>670</v>
      </c>
      <c r="C190" s="158"/>
      <c r="D190" s="158"/>
      <c r="E190" s="158"/>
      <c r="F190" s="106" t="s">
        <v>457</v>
      </c>
      <c r="G190" s="106"/>
      <c r="H190" s="106" t="s">
        <v>688</v>
      </c>
      <c r="I190" s="116"/>
      <c r="J190" s="116"/>
      <c r="K190" s="120"/>
      <c r="L190" s="137" t="s">
        <v>921</v>
      </c>
      <c r="M190" s="120"/>
      <c r="N190" s="120"/>
      <c r="O190" s="120"/>
      <c r="P190" s="120" t="s">
        <v>817</v>
      </c>
    </row>
    <row r="191" spans="1:16" s="2" customFormat="1" ht="34.5" customHeight="1">
      <c r="A191" s="105">
        <v>180</v>
      </c>
      <c r="B191" s="158" t="s">
        <v>670</v>
      </c>
      <c r="C191" s="158"/>
      <c r="D191" s="158"/>
      <c r="E191" s="158"/>
      <c r="F191" s="106" t="s">
        <v>458</v>
      </c>
      <c r="G191" s="106"/>
      <c r="H191" s="106" t="s">
        <v>689</v>
      </c>
      <c r="I191" s="116"/>
      <c r="J191" s="116"/>
      <c r="K191" s="120"/>
      <c r="L191" s="137" t="s">
        <v>921</v>
      </c>
      <c r="M191" s="120"/>
      <c r="N191" s="120"/>
      <c r="O191" s="120"/>
      <c r="P191" s="120" t="s">
        <v>817</v>
      </c>
    </row>
    <row r="192" spans="1:16" s="2" customFormat="1" ht="34.5" customHeight="1">
      <c r="A192" s="105">
        <v>181</v>
      </c>
      <c r="B192" s="158" t="s">
        <v>670</v>
      </c>
      <c r="C192" s="158"/>
      <c r="D192" s="158"/>
      <c r="E192" s="158"/>
      <c r="F192" s="106" t="s">
        <v>459</v>
      </c>
      <c r="G192" s="106"/>
      <c r="H192" s="106" t="s">
        <v>675</v>
      </c>
      <c r="I192" s="116"/>
      <c r="J192" s="116"/>
      <c r="K192" s="120"/>
      <c r="L192" s="137" t="s">
        <v>921</v>
      </c>
      <c r="M192" s="120"/>
      <c r="N192" s="120"/>
      <c r="O192" s="120"/>
      <c r="P192" s="120" t="s">
        <v>817</v>
      </c>
    </row>
    <row r="193" spans="1:16" s="2" customFormat="1" ht="34.5" customHeight="1">
      <c r="A193" s="105">
        <v>182</v>
      </c>
      <c r="B193" s="158" t="s">
        <v>670</v>
      </c>
      <c r="C193" s="158"/>
      <c r="D193" s="158"/>
      <c r="E193" s="158"/>
      <c r="F193" s="106" t="s">
        <v>460</v>
      </c>
      <c r="G193" s="106"/>
      <c r="H193" s="106" t="s">
        <v>675</v>
      </c>
      <c r="I193" s="116"/>
      <c r="J193" s="116"/>
      <c r="K193" s="120"/>
      <c r="L193" s="137" t="s">
        <v>921</v>
      </c>
      <c r="M193" s="120"/>
      <c r="N193" s="120"/>
      <c r="O193" s="120"/>
      <c r="P193" s="120" t="s">
        <v>817</v>
      </c>
    </row>
    <row r="194" spans="1:16" s="2" customFormat="1" ht="34.5" customHeight="1">
      <c r="A194" s="105">
        <v>183</v>
      </c>
      <c r="B194" s="158" t="s">
        <v>670</v>
      </c>
      <c r="C194" s="158"/>
      <c r="D194" s="158"/>
      <c r="E194" s="158"/>
      <c r="F194" s="106" t="s">
        <v>461</v>
      </c>
      <c r="G194" s="106"/>
      <c r="H194" s="106" t="s">
        <v>690</v>
      </c>
      <c r="I194" s="116"/>
      <c r="J194" s="116"/>
      <c r="K194" s="120"/>
      <c r="L194" s="137" t="s">
        <v>921</v>
      </c>
      <c r="M194" s="120"/>
      <c r="N194" s="120"/>
      <c r="O194" s="120"/>
      <c r="P194" s="120" t="s">
        <v>817</v>
      </c>
    </row>
    <row r="195" spans="1:16" s="2" customFormat="1" ht="34.5" customHeight="1">
      <c r="A195" s="105">
        <v>184</v>
      </c>
      <c r="B195" s="158" t="s">
        <v>666</v>
      </c>
      <c r="C195" s="158"/>
      <c r="D195" s="158"/>
      <c r="E195" s="158"/>
      <c r="F195" s="106" t="s">
        <v>462</v>
      </c>
      <c r="G195" s="106"/>
      <c r="H195" s="106" t="s">
        <v>691</v>
      </c>
      <c r="I195" s="116"/>
      <c r="J195" s="116"/>
      <c r="K195" s="120"/>
      <c r="L195" s="137" t="s">
        <v>921</v>
      </c>
      <c r="M195" s="120"/>
      <c r="N195" s="120"/>
      <c r="O195" s="120"/>
      <c r="P195" s="120" t="s">
        <v>817</v>
      </c>
    </row>
    <row r="196" spans="1:16" s="2" customFormat="1" ht="34.5" customHeight="1">
      <c r="A196" s="105">
        <v>185</v>
      </c>
      <c r="B196" s="158" t="s">
        <v>693</v>
      </c>
      <c r="C196" s="158"/>
      <c r="D196" s="158"/>
      <c r="E196" s="158"/>
      <c r="F196" s="106" t="s">
        <v>463</v>
      </c>
      <c r="G196" s="106"/>
      <c r="H196" s="106" t="s">
        <v>692</v>
      </c>
      <c r="I196" s="116"/>
      <c r="J196" s="116"/>
      <c r="K196" s="120"/>
      <c r="L196" s="137" t="s">
        <v>921</v>
      </c>
      <c r="M196" s="120"/>
      <c r="N196" s="120"/>
      <c r="O196" s="120"/>
      <c r="P196" s="120" t="s">
        <v>817</v>
      </c>
    </row>
    <row r="197" spans="1:16" s="2" customFormat="1" ht="34.5" customHeight="1">
      <c r="A197" s="105">
        <v>186</v>
      </c>
      <c r="B197" s="158" t="s">
        <v>666</v>
      </c>
      <c r="C197" s="158"/>
      <c r="D197" s="158"/>
      <c r="E197" s="158"/>
      <c r="F197" s="106" t="s">
        <v>464</v>
      </c>
      <c r="G197" s="106"/>
      <c r="H197" s="106" t="s">
        <v>694</v>
      </c>
      <c r="I197" s="116"/>
      <c r="J197" s="116"/>
      <c r="K197" s="120"/>
      <c r="L197" s="137" t="s">
        <v>921</v>
      </c>
      <c r="M197" s="120"/>
      <c r="N197" s="120"/>
      <c r="O197" s="120"/>
      <c r="P197" s="120" t="s">
        <v>817</v>
      </c>
    </row>
    <row r="198" spans="1:16" s="2" customFormat="1" ht="34.5" customHeight="1">
      <c r="A198" s="105">
        <v>187</v>
      </c>
      <c r="B198" s="158" t="s">
        <v>670</v>
      </c>
      <c r="C198" s="158"/>
      <c r="D198" s="158"/>
      <c r="E198" s="158"/>
      <c r="F198" s="106" t="s">
        <v>465</v>
      </c>
      <c r="G198" s="106"/>
      <c r="H198" s="106" t="s">
        <v>695</v>
      </c>
      <c r="I198" s="116"/>
      <c r="J198" s="116"/>
      <c r="K198" s="120"/>
      <c r="L198" s="137" t="s">
        <v>921</v>
      </c>
      <c r="M198" s="120"/>
      <c r="N198" s="120"/>
      <c r="O198" s="120"/>
      <c r="P198" s="120" t="s">
        <v>817</v>
      </c>
    </row>
    <row r="199" spans="1:16" s="2" customFormat="1" ht="34.5" customHeight="1">
      <c r="A199" s="105">
        <v>188</v>
      </c>
      <c r="B199" s="158" t="s">
        <v>670</v>
      </c>
      <c r="C199" s="158"/>
      <c r="D199" s="158"/>
      <c r="E199" s="158"/>
      <c r="F199" s="106" t="s">
        <v>466</v>
      </c>
      <c r="G199" s="106"/>
      <c r="H199" s="106" t="s">
        <v>696</v>
      </c>
      <c r="I199" s="116"/>
      <c r="J199" s="116"/>
      <c r="K199" s="120"/>
      <c r="L199" s="137" t="s">
        <v>921</v>
      </c>
      <c r="M199" s="120"/>
      <c r="N199" s="120"/>
      <c r="O199" s="120"/>
      <c r="P199" s="120" t="s">
        <v>817</v>
      </c>
    </row>
    <row r="200" spans="1:16" s="2" customFormat="1" ht="34.5" customHeight="1">
      <c r="A200" s="105">
        <v>189</v>
      </c>
      <c r="B200" s="158" t="s">
        <v>670</v>
      </c>
      <c r="C200" s="158"/>
      <c r="D200" s="158"/>
      <c r="E200" s="158"/>
      <c r="F200" s="106" t="s">
        <v>467</v>
      </c>
      <c r="G200" s="106"/>
      <c r="H200" s="106" t="s">
        <v>697</v>
      </c>
      <c r="I200" s="116"/>
      <c r="J200" s="116"/>
      <c r="K200" s="120"/>
      <c r="L200" s="137" t="s">
        <v>921</v>
      </c>
      <c r="M200" s="120"/>
      <c r="N200" s="120"/>
      <c r="O200" s="120"/>
      <c r="P200" s="120" t="s">
        <v>817</v>
      </c>
    </row>
    <row r="201" spans="1:16" s="2" customFormat="1" ht="34.5" customHeight="1">
      <c r="A201" s="105">
        <v>190</v>
      </c>
      <c r="B201" s="158" t="s">
        <v>663</v>
      </c>
      <c r="C201" s="158"/>
      <c r="D201" s="158"/>
      <c r="E201" s="158"/>
      <c r="F201" s="106" t="s">
        <v>468</v>
      </c>
      <c r="G201" s="106"/>
      <c r="H201" s="106" t="s">
        <v>698</v>
      </c>
      <c r="I201" s="116"/>
      <c r="J201" s="116"/>
      <c r="K201" s="120"/>
      <c r="L201" s="137" t="s">
        <v>921</v>
      </c>
      <c r="M201" s="120"/>
      <c r="N201" s="120"/>
      <c r="O201" s="120"/>
      <c r="P201" s="120" t="s">
        <v>817</v>
      </c>
    </row>
    <row r="202" spans="1:16" s="2" customFormat="1" ht="34.5" customHeight="1">
      <c r="A202" s="105">
        <v>191</v>
      </c>
      <c r="B202" s="158" t="s">
        <v>700</v>
      </c>
      <c r="C202" s="158"/>
      <c r="D202" s="158"/>
      <c r="E202" s="158"/>
      <c r="F202" s="106" t="s">
        <v>469</v>
      </c>
      <c r="G202" s="106"/>
      <c r="H202" s="106" t="s">
        <v>699</v>
      </c>
      <c r="I202" s="116"/>
      <c r="J202" s="116"/>
      <c r="K202" s="120"/>
      <c r="L202" s="137" t="s">
        <v>921</v>
      </c>
      <c r="M202" s="120"/>
      <c r="N202" s="120"/>
      <c r="O202" s="120"/>
      <c r="P202" s="120" t="s">
        <v>817</v>
      </c>
    </row>
    <row r="203" spans="1:16" s="2" customFormat="1" ht="34.5" customHeight="1">
      <c r="A203" s="105">
        <v>192</v>
      </c>
      <c r="B203" s="158" t="s">
        <v>663</v>
      </c>
      <c r="C203" s="158"/>
      <c r="D203" s="158"/>
      <c r="E203" s="158"/>
      <c r="F203" s="106" t="s">
        <v>470</v>
      </c>
      <c r="G203" s="106"/>
      <c r="H203" s="106" t="s">
        <v>701</v>
      </c>
      <c r="I203" s="116"/>
      <c r="J203" s="116"/>
      <c r="K203" s="120"/>
      <c r="L203" s="137" t="s">
        <v>921</v>
      </c>
      <c r="M203" s="120"/>
      <c r="N203" s="120"/>
      <c r="O203" s="120"/>
      <c r="P203" s="120" t="s">
        <v>817</v>
      </c>
    </row>
    <row r="204" spans="1:16" s="2" customFormat="1" ht="34.5" customHeight="1">
      <c r="A204" s="105">
        <v>193</v>
      </c>
      <c r="B204" s="158" t="s">
        <v>663</v>
      </c>
      <c r="C204" s="158"/>
      <c r="D204" s="158"/>
      <c r="E204" s="158"/>
      <c r="F204" s="106" t="s">
        <v>922</v>
      </c>
      <c r="G204" s="106"/>
      <c r="H204" s="106" t="s">
        <v>702</v>
      </c>
      <c r="I204" s="116"/>
      <c r="J204" s="116"/>
      <c r="K204" s="120"/>
      <c r="L204" s="137" t="s">
        <v>921</v>
      </c>
      <c r="M204" s="120"/>
      <c r="N204" s="120"/>
      <c r="O204" s="120"/>
      <c r="P204" s="120" t="s">
        <v>817</v>
      </c>
    </row>
    <row r="205" spans="1:16" s="2" customFormat="1" ht="34.5" customHeight="1">
      <c r="A205" s="105">
        <v>194</v>
      </c>
      <c r="B205" s="158" t="s">
        <v>663</v>
      </c>
      <c r="C205" s="158"/>
      <c r="D205" s="158"/>
      <c r="E205" s="158"/>
      <c r="F205" s="106" t="s">
        <v>471</v>
      </c>
      <c r="G205" s="106"/>
      <c r="H205" s="106" t="s">
        <v>703</v>
      </c>
      <c r="I205" s="116"/>
      <c r="J205" s="116"/>
      <c r="K205" s="120"/>
      <c r="L205" s="137" t="s">
        <v>979</v>
      </c>
      <c r="M205" s="120"/>
      <c r="N205" s="120"/>
      <c r="O205" s="120"/>
      <c r="P205" s="120" t="s">
        <v>817</v>
      </c>
    </row>
    <row r="206" spans="1:16" s="2" customFormat="1" ht="34.5" customHeight="1">
      <c r="A206" s="105">
        <v>195</v>
      </c>
      <c r="B206" s="158" t="s">
        <v>670</v>
      </c>
      <c r="C206" s="158"/>
      <c r="D206" s="158"/>
      <c r="E206" s="158"/>
      <c r="F206" s="106" t="s">
        <v>472</v>
      </c>
      <c r="G206" s="106"/>
      <c r="H206" s="106" t="s">
        <v>696</v>
      </c>
      <c r="I206" s="116"/>
      <c r="J206" s="116"/>
      <c r="K206" s="120"/>
      <c r="L206" s="137" t="s">
        <v>921</v>
      </c>
      <c r="M206" s="120"/>
      <c r="N206" s="120"/>
      <c r="O206" s="120"/>
      <c r="P206" s="120" t="s">
        <v>817</v>
      </c>
    </row>
    <row r="207" spans="1:16" s="2" customFormat="1" ht="34.5" customHeight="1">
      <c r="A207" s="105">
        <v>196</v>
      </c>
      <c r="B207" s="158" t="s">
        <v>666</v>
      </c>
      <c r="C207" s="158"/>
      <c r="D207" s="158"/>
      <c r="E207" s="158"/>
      <c r="F207" s="139" t="s">
        <v>473</v>
      </c>
      <c r="G207" s="106"/>
      <c r="H207" s="106" t="s">
        <v>704</v>
      </c>
      <c r="I207" s="116"/>
      <c r="J207" s="116"/>
      <c r="K207" s="120"/>
      <c r="L207" s="137" t="s">
        <v>921</v>
      </c>
      <c r="M207" s="120"/>
      <c r="N207" s="120"/>
      <c r="O207" s="120"/>
      <c r="P207" s="120" t="s">
        <v>817</v>
      </c>
    </row>
    <row r="208" spans="1:16" s="2" customFormat="1" ht="34.5" customHeight="1">
      <c r="A208" s="105">
        <v>197</v>
      </c>
      <c r="B208" s="158" t="s">
        <v>670</v>
      </c>
      <c r="C208" s="158"/>
      <c r="D208" s="158"/>
      <c r="E208" s="158"/>
      <c r="F208" s="139" t="s">
        <v>474</v>
      </c>
      <c r="G208" s="106"/>
      <c r="H208" s="106" t="s">
        <v>705</v>
      </c>
      <c r="I208" s="116"/>
      <c r="J208" s="116"/>
      <c r="K208" s="120"/>
      <c r="L208" s="137" t="s">
        <v>921</v>
      </c>
      <c r="M208" s="120"/>
      <c r="N208" s="120"/>
      <c r="O208" s="120"/>
      <c r="P208" s="120" t="s">
        <v>817</v>
      </c>
    </row>
    <row r="209" spans="1:16" s="2" customFormat="1" ht="34.5" customHeight="1">
      <c r="A209" s="105">
        <v>198</v>
      </c>
      <c r="B209" s="158" t="s">
        <v>666</v>
      </c>
      <c r="C209" s="158"/>
      <c r="D209" s="158"/>
      <c r="E209" s="158"/>
      <c r="F209" s="139" t="s">
        <v>475</v>
      </c>
      <c r="G209" s="106"/>
      <c r="H209" s="106" t="s">
        <v>706</v>
      </c>
      <c r="I209" s="116"/>
      <c r="J209" s="116"/>
      <c r="K209" s="120"/>
      <c r="L209" s="137" t="s">
        <v>921</v>
      </c>
      <c r="M209" s="120"/>
      <c r="N209" s="120"/>
      <c r="O209" s="120"/>
      <c r="P209" s="120" t="s">
        <v>817</v>
      </c>
    </row>
    <row r="210" spans="1:16" s="2" customFormat="1" ht="34.5" customHeight="1">
      <c r="A210" s="105">
        <v>199</v>
      </c>
      <c r="B210" s="158" t="s">
        <v>666</v>
      </c>
      <c r="C210" s="158"/>
      <c r="D210" s="158"/>
      <c r="E210" s="158"/>
      <c r="F210" s="139" t="s">
        <v>476</v>
      </c>
      <c r="G210" s="106"/>
      <c r="H210" s="106" t="s">
        <v>707</v>
      </c>
      <c r="I210" s="116"/>
      <c r="J210" s="116"/>
      <c r="K210" s="120"/>
      <c r="L210" s="137" t="s">
        <v>921</v>
      </c>
      <c r="M210" s="120"/>
      <c r="N210" s="120"/>
      <c r="O210" s="120"/>
      <c r="P210" s="120" t="s">
        <v>817</v>
      </c>
    </row>
    <row r="211" spans="1:16" s="2" customFormat="1" ht="34.5" customHeight="1">
      <c r="A211" s="105">
        <v>200</v>
      </c>
      <c r="B211" s="158" t="s">
        <v>670</v>
      </c>
      <c r="C211" s="158"/>
      <c r="D211" s="158"/>
      <c r="E211" s="158"/>
      <c r="F211" s="139" t="s">
        <v>477</v>
      </c>
      <c r="G211" s="106"/>
      <c r="H211" s="106" t="s">
        <v>683</v>
      </c>
      <c r="I211" s="116"/>
      <c r="J211" s="116"/>
      <c r="K211" s="120"/>
      <c r="L211" s="137" t="s">
        <v>921</v>
      </c>
      <c r="M211" s="120"/>
      <c r="N211" s="120"/>
      <c r="O211" s="120"/>
      <c r="P211" s="120" t="s">
        <v>817</v>
      </c>
    </row>
    <row r="212" spans="1:16" s="2" customFormat="1" ht="34.5" customHeight="1">
      <c r="A212" s="105">
        <v>201</v>
      </c>
      <c r="B212" s="158" t="s">
        <v>666</v>
      </c>
      <c r="C212" s="158"/>
      <c r="D212" s="158"/>
      <c r="E212" s="158"/>
      <c r="F212" s="106" t="s">
        <v>478</v>
      </c>
      <c r="G212" s="106"/>
      <c r="H212" s="106" t="s">
        <v>708</v>
      </c>
      <c r="I212" s="116"/>
      <c r="J212" s="116"/>
      <c r="K212" s="120"/>
      <c r="L212" s="137" t="s">
        <v>921</v>
      </c>
      <c r="M212" s="120"/>
      <c r="N212" s="120"/>
      <c r="O212" s="120"/>
      <c r="P212" s="120" t="s">
        <v>817</v>
      </c>
    </row>
    <row r="213" spans="1:16" s="2" customFormat="1" ht="34.5" customHeight="1">
      <c r="A213" s="105">
        <v>202</v>
      </c>
      <c r="B213" s="158" t="s">
        <v>670</v>
      </c>
      <c r="C213" s="158"/>
      <c r="D213" s="158"/>
      <c r="E213" s="158"/>
      <c r="F213" s="139" t="s">
        <v>479</v>
      </c>
      <c r="G213" s="106"/>
      <c r="H213" s="106" t="s">
        <v>677</v>
      </c>
      <c r="I213" s="116"/>
      <c r="J213" s="116"/>
      <c r="K213" s="120"/>
      <c r="L213" s="137" t="s">
        <v>921</v>
      </c>
      <c r="M213" s="120"/>
      <c r="N213" s="120"/>
      <c r="O213" s="120"/>
      <c r="P213" s="120" t="s">
        <v>817</v>
      </c>
    </row>
    <row r="214" spans="1:16" s="2" customFormat="1" ht="34.5" customHeight="1">
      <c r="A214" s="105">
        <v>203</v>
      </c>
      <c r="B214" s="158" t="s">
        <v>666</v>
      </c>
      <c r="C214" s="158"/>
      <c r="D214" s="158"/>
      <c r="E214" s="158"/>
      <c r="F214" s="139" t="s">
        <v>480</v>
      </c>
      <c r="G214" s="106"/>
      <c r="H214" s="106" t="s">
        <v>708</v>
      </c>
      <c r="I214" s="116"/>
      <c r="J214" s="116"/>
      <c r="K214" s="120"/>
      <c r="L214" s="137" t="s">
        <v>921</v>
      </c>
      <c r="M214" s="120"/>
      <c r="N214" s="120"/>
      <c r="O214" s="120"/>
      <c r="P214" s="120" t="s">
        <v>817</v>
      </c>
    </row>
    <row r="215" spans="1:16" s="2" customFormat="1" ht="34.5" customHeight="1">
      <c r="A215" s="105">
        <v>204</v>
      </c>
      <c r="B215" s="158" t="s">
        <v>666</v>
      </c>
      <c r="C215" s="158"/>
      <c r="D215" s="158"/>
      <c r="E215" s="158"/>
      <c r="F215" s="139" t="s">
        <v>481</v>
      </c>
      <c r="G215" s="106"/>
      <c r="H215" s="106" t="s">
        <v>709</v>
      </c>
      <c r="I215" s="116"/>
      <c r="J215" s="116"/>
      <c r="K215" s="120"/>
      <c r="L215" s="137" t="s">
        <v>921</v>
      </c>
      <c r="M215" s="120"/>
      <c r="N215" s="120"/>
      <c r="O215" s="120"/>
      <c r="P215" s="120" t="s">
        <v>817</v>
      </c>
    </row>
    <row r="216" spans="1:16" s="2" customFormat="1" ht="37.5" customHeight="1">
      <c r="A216" s="105">
        <v>205</v>
      </c>
      <c r="B216" s="158" t="s">
        <v>710</v>
      </c>
      <c r="C216" s="158"/>
      <c r="D216" s="158"/>
      <c r="E216" s="158"/>
      <c r="F216" s="106" t="s">
        <v>482</v>
      </c>
      <c r="G216" s="106" t="s">
        <v>781</v>
      </c>
      <c r="H216" s="106" t="s">
        <v>816</v>
      </c>
      <c r="I216" s="116"/>
      <c r="J216" s="116"/>
      <c r="K216" s="116"/>
      <c r="L216" s="116"/>
      <c r="M216" s="120" t="s">
        <v>754</v>
      </c>
      <c r="N216" s="120"/>
      <c r="O216" s="120" t="s">
        <v>972</v>
      </c>
      <c r="P216" s="120" t="s">
        <v>819</v>
      </c>
    </row>
    <row r="217" spans="1:16" s="2" customFormat="1" ht="60" customHeight="1">
      <c r="A217" s="105">
        <v>206</v>
      </c>
      <c r="B217" s="158" t="s">
        <v>712</v>
      </c>
      <c r="C217" s="158"/>
      <c r="D217" s="158"/>
      <c r="E217" s="158"/>
      <c r="F217" s="106" t="s">
        <v>483</v>
      </c>
      <c r="G217" s="106" t="s">
        <v>780</v>
      </c>
      <c r="H217" s="106" t="s">
        <v>711</v>
      </c>
      <c r="I217" s="116"/>
      <c r="J217" s="116"/>
      <c r="K217" s="116"/>
      <c r="L217" s="116"/>
      <c r="M217" s="120" t="s">
        <v>754</v>
      </c>
      <c r="N217" s="120"/>
      <c r="O217" s="120" t="s">
        <v>972</v>
      </c>
      <c r="P217" s="120" t="s">
        <v>819</v>
      </c>
    </row>
    <row r="218" spans="1:16" s="2" customFormat="1" ht="49.5" customHeight="1">
      <c r="A218" s="105">
        <v>207</v>
      </c>
      <c r="B218" s="158" t="s">
        <v>714</v>
      </c>
      <c r="C218" s="158"/>
      <c r="D218" s="158"/>
      <c r="E218" s="158"/>
      <c r="F218" s="106" t="s">
        <v>484</v>
      </c>
      <c r="G218" s="106" t="s">
        <v>779</v>
      </c>
      <c r="H218" s="106" t="s">
        <v>713</v>
      </c>
      <c r="I218" s="116"/>
      <c r="J218" s="116"/>
      <c r="K218" s="116"/>
      <c r="L218" s="116"/>
      <c r="M218" s="120" t="s">
        <v>754</v>
      </c>
      <c r="N218" s="120"/>
      <c r="O218" s="120" t="s">
        <v>972</v>
      </c>
      <c r="P218" s="120" t="s">
        <v>819</v>
      </c>
    </row>
    <row r="219" spans="1:16" s="2" customFormat="1" ht="39.75" customHeight="1">
      <c r="A219" s="105">
        <v>208</v>
      </c>
      <c r="B219" s="158" t="s">
        <v>716</v>
      </c>
      <c r="C219" s="158"/>
      <c r="D219" s="158"/>
      <c r="E219" s="158"/>
      <c r="F219" s="106" t="s">
        <v>485</v>
      </c>
      <c r="G219" s="106" t="s">
        <v>778</v>
      </c>
      <c r="H219" s="106" t="s">
        <v>715</v>
      </c>
      <c r="I219" s="116"/>
      <c r="J219" s="116"/>
      <c r="K219" s="116"/>
      <c r="L219" s="116"/>
      <c r="M219" s="120" t="s">
        <v>754</v>
      </c>
      <c r="N219" s="120"/>
      <c r="O219" s="120" t="s">
        <v>973</v>
      </c>
      <c r="P219" s="120" t="s">
        <v>819</v>
      </c>
    </row>
    <row r="220" spans="1:16" s="2" customFormat="1" ht="49.5" customHeight="1">
      <c r="A220" s="105">
        <v>209</v>
      </c>
      <c r="B220" s="158" t="s">
        <v>718</v>
      </c>
      <c r="C220" s="158"/>
      <c r="D220" s="158"/>
      <c r="E220" s="158"/>
      <c r="F220" s="106" t="s">
        <v>486</v>
      </c>
      <c r="G220" s="106" t="s">
        <v>782</v>
      </c>
      <c r="H220" s="106" t="s">
        <v>717</v>
      </c>
      <c r="I220" s="116"/>
      <c r="J220" s="116"/>
      <c r="K220" s="116"/>
      <c r="L220" s="116"/>
      <c r="M220" s="120" t="s">
        <v>754</v>
      </c>
      <c r="N220" s="120"/>
      <c r="O220" s="120" t="s">
        <v>974</v>
      </c>
      <c r="P220" s="120" t="s">
        <v>819</v>
      </c>
    </row>
    <row r="221" spans="1:16" s="2" customFormat="1" ht="39.75" customHeight="1">
      <c r="A221" s="105">
        <v>210</v>
      </c>
      <c r="B221" s="158" t="s">
        <v>720</v>
      </c>
      <c r="C221" s="158"/>
      <c r="D221" s="158"/>
      <c r="E221" s="158"/>
      <c r="F221" s="106" t="s">
        <v>487</v>
      </c>
      <c r="G221" s="106" t="s">
        <v>777</v>
      </c>
      <c r="H221" s="106" t="s">
        <v>719</v>
      </c>
      <c r="I221" s="116"/>
      <c r="J221" s="116"/>
      <c r="K221" s="116"/>
      <c r="L221" s="116"/>
      <c r="M221" s="120" t="s">
        <v>754</v>
      </c>
      <c r="N221" s="120"/>
      <c r="O221" s="120" t="s">
        <v>975</v>
      </c>
      <c r="P221" s="120" t="s">
        <v>819</v>
      </c>
    </row>
    <row r="222" spans="1:16" s="2" customFormat="1" ht="39.75" customHeight="1">
      <c r="A222" s="105">
        <v>211</v>
      </c>
      <c r="B222" s="158" t="s">
        <v>722</v>
      </c>
      <c r="C222" s="158"/>
      <c r="D222" s="158"/>
      <c r="E222" s="158"/>
      <c r="F222" s="106" t="s">
        <v>488</v>
      </c>
      <c r="G222" s="106" t="s">
        <v>776</v>
      </c>
      <c r="H222" s="106" t="s">
        <v>721</v>
      </c>
      <c r="I222" s="116"/>
      <c r="J222" s="116"/>
      <c r="K222" s="116"/>
      <c r="L222" s="116"/>
      <c r="M222" s="120" t="s">
        <v>754</v>
      </c>
      <c r="N222" s="120"/>
      <c r="O222" s="120" t="s">
        <v>976</v>
      </c>
      <c r="P222" s="120" t="s">
        <v>819</v>
      </c>
    </row>
    <row r="223" spans="1:16" s="2" customFormat="1" ht="79.5" customHeight="1">
      <c r="A223" s="105">
        <v>212</v>
      </c>
      <c r="B223" s="158" t="s">
        <v>724</v>
      </c>
      <c r="C223" s="158"/>
      <c r="D223" s="158"/>
      <c r="E223" s="158"/>
      <c r="F223" s="106" t="s">
        <v>489</v>
      </c>
      <c r="G223" s="106" t="s">
        <v>775</v>
      </c>
      <c r="H223" s="106" t="s">
        <v>723</v>
      </c>
      <c r="I223" s="120"/>
      <c r="J223" s="120"/>
      <c r="K223" s="120"/>
      <c r="L223" s="120"/>
      <c r="M223" s="120" t="s">
        <v>754</v>
      </c>
      <c r="N223" s="120"/>
      <c r="O223" s="120" t="s">
        <v>977</v>
      </c>
      <c r="P223" s="120" t="s">
        <v>819</v>
      </c>
    </row>
    <row r="224" spans="1:16" s="2" customFormat="1" ht="51.75" customHeight="1">
      <c r="A224" s="105">
        <v>213</v>
      </c>
      <c r="B224" s="158" t="s">
        <v>726</v>
      </c>
      <c r="C224" s="158"/>
      <c r="D224" s="158"/>
      <c r="E224" s="158"/>
      <c r="F224" s="106" t="s">
        <v>490</v>
      </c>
      <c r="G224" s="106" t="s">
        <v>774</v>
      </c>
      <c r="H224" s="106" t="s">
        <v>725</v>
      </c>
      <c r="I224" s="120"/>
      <c r="J224" s="120"/>
      <c r="K224" s="120"/>
      <c r="L224" s="120"/>
      <c r="M224" s="120" t="s">
        <v>754</v>
      </c>
      <c r="N224" s="120"/>
      <c r="O224" s="120" t="s">
        <v>976</v>
      </c>
      <c r="P224" s="120" t="s">
        <v>819</v>
      </c>
    </row>
    <row r="225" spans="1:16" s="2" customFormat="1" ht="52.5" customHeight="1">
      <c r="A225" s="105">
        <v>214</v>
      </c>
      <c r="B225" s="158" t="s">
        <v>728</v>
      </c>
      <c r="C225" s="158"/>
      <c r="D225" s="158"/>
      <c r="E225" s="158"/>
      <c r="F225" s="106" t="s">
        <v>491</v>
      </c>
      <c r="G225" s="106" t="s">
        <v>773</v>
      </c>
      <c r="H225" s="106" t="s">
        <v>727</v>
      </c>
      <c r="I225" s="120"/>
      <c r="J225" s="120"/>
      <c r="K225" s="120"/>
      <c r="L225" s="120"/>
      <c r="M225" s="120" t="s">
        <v>754</v>
      </c>
      <c r="N225" s="120"/>
      <c r="O225" s="120" t="s">
        <v>978</v>
      </c>
      <c r="P225" s="120" t="s">
        <v>819</v>
      </c>
    </row>
    <row r="226" spans="1:16" s="2" customFormat="1" ht="60" customHeight="1">
      <c r="A226" s="105">
        <v>215</v>
      </c>
      <c r="B226" s="158" t="s">
        <v>730</v>
      </c>
      <c r="C226" s="158"/>
      <c r="D226" s="158"/>
      <c r="E226" s="158"/>
      <c r="F226" s="106" t="s">
        <v>492</v>
      </c>
      <c r="G226" s="106" t="s">
        <v>772</v>
      </c>
      <c r="H226" s="106" t="s">
        <v>729</v>
      </c>
      <c r="I226" s="120"/>
      <c r="J226" s="120"/>
      <c r="K226" s="120"/>
      <c r="L226" s="120"/>
      <c r="M226" s="120" t="s">
        <v>754</v>
      </c>
      <c r="N226" s="120"/>
      <c r="O226" s="120" t="s">
        <v>977</v>
      </c>
      <c r="P226" s="120" t="s">
        <v>819</v>
      </c>
    </row>
    <row r="227" spans="1:16" s="2" customFormat="1" ht="41.25" customHeight="1">
      <c r="A227" s="105">
        <v>216</v>
      </c>
      <c r="B227" s="158" t="s">
        <v>732</v>
      </c>
      <c r="C227" s="158"/>
      <c r="D227" s="158"/>
      <c r="E227" s="158"/>
      <c r="F227" s="106" t="s">
        <v>493</v>
      </c>
      <c r="G227" s="106" t="s">
        <v>771</v>
      </c>
      <c r="H227" s="106" t="s">
        <v>731</v>
      </c>
      <c r="I227" s="120"/>
      <c r="J227" s="120"/>
      <c r="K227" s="120"/>
      <c r="L227" s="120"/>
      <c r="M227" s="120" t="s">
        <v>754</v>
      </c>
      <c r="N227" s="120"/>
      <c r="O227" s="120" t="s">
        <v>842</v>
      </c>
      <c r="P227" s="120" t="s">
        <v>819</v>
      </c>
    </row>
    <row r="228" spans="1:16" s="2" customFormat="1" ht="62.25" customHeight="1">
      <c r="A228" s="105">
        <v>217</v>
      </c>
      <c r="B228" s="158" t="s">
        <v>734</v>
      </c>
      <c r="C228" s="158"/>
      <c r="D228" s="158"/>
      <c r="E228" s="158"/>
      <c r="F228" s="106" t="s">
        <v>494</v>
      </c>
      <c r="G228" s="106" t="s">
        <v>770</v>
      </c>
      <c r="H228" s="106" t="s">
        <v>733</v>
      </c>
      <c r="I228" s="120"/>
      <c r="J228" s="120"/>
      <c r="K228" s="120"/>
      <c r="L228" s="120"/>
      <c r="M228" s="120" t="s">
        <v>754</v>
      </c>
      <c r="N228" s="120"/>
      <c r="O228" s="120" t="s">
        <v>841</v>
      </c>
      <c r="P228" s="120" t="s">
        <v>819</v>
      </c>
    </row>
    <row r="229" spans="1:16" s="2" customFormat="1" ht="34.5" customHeight="1">
      <c r="A229" s="105">
        <v>218</v>
      </c>
      <c r="B229" s="158" t="s">
        <v>735</v>
      </c>
      <c r="C229" s="158"/>
      <c r="D229" s="158"/>
      <c r="E229" s="158"/>
      <c r="F229" s="106" t="s">
        <v>806</v>
      </c>
      <c r="G229" s="106" t="s">
        <v>815</v>
      </c>
      <c r="H229" s="106" t="s">
        <v>807</v>
      </c>
      <c r="I229" s="120"/>
      <c r="J229" s="120"/>
      <c r="K229" s="120"/>
      <c r="L229" s="120"/>
      <c r="M229" s="120" t="s">
        <v>754</v>
      </c>
      <c r="N229" s="120"/>
      <c r="O229" s="120" t="s">
        <v>848</v>
      </c>
      <c r="P229" s="120" t="s">
        <v>820</v>
      </c>
    </row>
    <row r="230" spans="1:16" s="2" customFormat="1" ht="35.25" customHeight="1">
      <c r="A230" s="105">
        <v>219</v>
      </c>
      <c r="B230" s="158" t="s">
        <v>735</v>
      </c>
      <c r="C230" s="158"/>
      <c r="D230" s="158"/>
      <c r="E230" s="158"/>
      <c r="F230" s="106" t="s">
        <v>495</v>
      </c>
      <c r="G230" s="106"/>
      <c r="H230" s="106" t="s">
        <v>736</v>
      </c>
      <c r="I230" s="120"/>
      <c r="J230" s="120"/>
      <c r="K230" s="120"/>
      <c r="L230" s="120"/>
      <c r="M230" s="120"/>
      <c r="N230" s="120"/>
      <c r="O230" s="120"/>
      <c r="P230" s="120" t="s">
        <v>820</v>
      </c>
    </row>
    <row r="231" spans="1:16" s="2" customFormat="1" ht="36" customHeight="1">
      <c r="A231" s="105">
        <v>220</v>
      </c>
      <c r="B231" s="158" t="s">
        <v>737</v>
      </c>
      <c r="C231" s="158"/>
      <c r="D231" s="158"/>
      <c r="E231" s="158"/>
      <c r="F231" s="106" t="s">
        <v>805</v>
      </c>
      <c r="G231" s="106" t="s">
        <v>804</v>
      </c>
      <c r="H231" s="106" t="s">
        <v>803</v>
      </c>
      <c r="I231" s="120"/>
      <c r="J231" s="120"/>
      <c r="K231" s="120"/>
      <c r="L231" s="120"/>
      <c r="M231" s="120" t="s">
        <v>754</v>
      </c>
      <c r="N231" s="120"/>
      <c r="O231" s="120" t="s">
        <v>827</v>
      </c>
      <c r="P231" s="120" t="s">
        <v>826</v>
      </c>
    </row>
    <row r="232" spans="1:16" s="2" customFormat="1" ht="36" customHeight="1">
      <c r="A232" s="105">
        <v>221</v>
      </c>
      <c r="B232" s="158" t="s">
        <v>737</v>
      </c>
      <c r="C232" s="158"/>
      <c r="D232" s="158"/>
      <c r="E232" s="158"/>
      <c r="F232" s="106" t="s">
        <v>802</v>
      </c>
      <c r="G232" s="106" t="s">
        <v>801</v>
      </c>
      <c r="H232" s="106" t="s">
        <v>800</v>
      </c>
      <c r="I232" s="120"/>
      <c r="J232" s="120"/>
      <c r="K232" s="120">
        <v>8640</v>
      </c>
      <c r="L232" s="120"/>
      <c r="M232" s="120" t="s">
        <v>754</v>
      </c>
      <c r="N232" s="120"/>
      <c r="O232" s="120" t="s">
        <v>829</v>
      </c>
      <c r="P232" s="120" t="s">
        <v>832</v>
      </c>
    </row>
    <row r="233" spans="1:16" s="2" customFormat="1" ht="39.75" customHeight="1">
      <c r="A233" s="105">
        <v>222</v>
      </c>
      <c r="B233" s="158" t="s">
        <v>737</v>
      </c>
      <c r="C233" s="158"/>
      <c r="D233" s="158"/>
      <c r="E233" s="158"/>
      <c r="F233" s="106" t="s">
        <v>496</v>
      </c>
      <c r="G233" s="106" t="s">
        <v>783</v>
      </c>
      <c r="H233" s="106" t="s">
        <v>808</v>
      </c>
      <c r="I233" s="120"/>
      <c r="J233" s="120"/>
      <c r="K233" s="120">
        <v>4358790.04</v>
      </c>
      <c r="L233" s="120"/>
      <c r="M233" s="120" t="s">
        <v>754</v>
      </c>
      <c r="N233" s="120"/>
      <c r="O233" s="120" t="s">
        <v>847</v>
      </c>
      <c r="P233" s="120" t="s">
        <v>832</v>
      </c>
    </row>
    <row r="234" spans="1:16" s="2" customFormat="1" ht="37.5" customHeight="1">
      <c r="A234" s="105">
        <v>223</v>
      </c>
      <c r="B234" s="158" t="s">
        <v>738</v>
      </c>
      <c r="C234" s="158"/>
      <c r="D234" s="158"/>
      <c r="E234" s="158"/>
      <c r="F234" s="106" t="s">
        <v>787</v>
      </c>
      <c r="G234" s="106" t="s">
        <v>788</v>
      </c>
      <c r="H234" s="106" t="s">
        <v>789</v>
      </c>
      <c r="I234" s="120"/>
      <c r="J234" s="120"/>
      <c r="K234" s="120">
        <v>19022432</v>
      </c>
      <c r="L234" s="120"/>
      <c r="M234" s="120" t="s">
        <v>754</v>
      </c>
      <c r="N234" s="120"/>
      <c r="O234" s="120" t="s">
        <v>845</v>
      </c>
      <c r="P234" s="120" t="s">
        <v>832</v>
      </c>
    </row>
    <row r="235" spans="1:16" s="2" customFormat="1" ht="36.75" customHeight="1">
      <c r="A235" s="105">
        <v>224</v>
      </c>
      <c r="B235" s="158" t="s">
        <v>738</v>
      </c>
      <c r="C235" s="158"/>
      <c r="D235" s="158"/>
      <c r="E235" s="158"/>
      <c r="F235" s="106" t="s">
        <v>830</v>
      </c>
      <c r="G235" s="106" t="s">
        <v>798</v>
      </c>
      <c r="H235" s="106" t="s">
        <v>799</v>
      </c>
      <c r="I235" s="120"/>
      <c r="J235" s="120"/>
      <c r="K235" s="120">
        <v>9403192.5</v>
      </c>
      <c r="L235" s="120"/>
      <c r="M235" s="120" t="s">
        <v>754</v>
      </c>
      <c r="N235" s="120"/>
      <c r="O235" s="120" t="s">
        <v>831</v>
      </c>
      <c r="P235" s="120" t="s">
        <v>832</v>
      </c>
    </row>
    <row r="236" spans="1:16" s="2" customFormat="1" ht="53.25" customHeight="1">
      <c r="A236" s="105">
        <v>225</v>
      </c>
      <c r="B236" s="158" t="s">
        <v>738</v>
      </c>
      <c r="C236" s="158"/>
      <c r="D236" s="158"/>
      <c r="E236" s="158"/>
      <c r="F236" s="106" t="s">
        <v>497</v>
      </c>
      <c r="G236" s="106" t="s">
        <v>843</v>
      </c>
      <c r="H236" s="106" t="s">
        <v>809</v>
      </c>
      <c r="I236" s="120"/>
      <c r="J236" s="120"/>
      <c r="K236" s="120">
        <v>2151829.8</v>
      </c>
      <c r="L236" s="120"/>
      <c r="M236" s="120" t="s">
        <v>754</v>
      </c>
      <c r="N236" s="120"/>
      <c r="O236" s="120" t="s">
        <v>844</v>
      </c>
      <c r="P236" s="120" t="s">
        <v>832</v>
      </c>
    </row>
    <row r="237" spans="1:16" s="2" customFormat="1" ht="36.75" customHeight="1">
      <c r="A237" s="105">
        <v>226</v>
      </c>
      <c r="B237" s="158" t="s">
        <v>738</v>
      </c>
      <c r="C237" s="158"/>
      <c r="D237" s="158"/>
      <c r="E237" s="158"/>
      <c r="F237" s="106" t="s">
        <v>836</v>
      </c>
      <c r="G237" s="106" t="s">
        <v>790</v>
      </c>
      <c r="H237" s="106" t="s">
        <v>795</v>
      </c>
      <c r="I237" s="120"/>
      <c r="J237" s="120"/>
      <c r="K237" s="120">
        <v>2859203.64</v>
      </c>
      <c r="L237" s="120"/>
      <c r="M237" s="120" t="s">
        <v>754</v>
      </c>
      <c r="N237" s="120"/>
      <c r="O237" s="120" t="s">
        <v>837</v>
      </c>
      <c r="P237" s="120" t="s">
        <v>832</v>
      </c>
    </row>
    <row r="238" spans="1:16" s="2" customFormat="1" ht="35.25" customHeight="1">
      <c r="A238" s="105">
        <v>227</v>
      </c>
      <c r="B238" s="158" t="s">
        <v>738</v>
      </c>
      <c r="C238" s="158"/>
      <c r="D238" s="158"/>
      <c r="E238" s="158"/>
      <c r="F238" s="106" t="s">
        <v>791</v>
      </c>
      <c r="G238" s="106" t="s">
        <v>792</v>
      </c>
      <c r="H238" s="106" t="s">
        <v>794</v>
      </c>
      <c r="I238" s="120"/>
      <c r="J238" s="120"/>
      <c r="K238" s="120">
        <v>6291900</v>
      </c>
      <c r="L238" s="120"/>
      <c r="M238" s="120" t="s">
        <v>754</v>
      </c>
      <c r="N238" s="120"/>
      <c r="O238" s="120" t="s">
        <v>834</v>
      </c>
      <c r="P238" s="120" t="s">
        <v>832</v>
      </c>
    </row>
    <row r="239" spans="1:16" s="2" customFormat="1" ht="33" customHeight="1">
      <c r="A239" s="105">
        <v>228</v>
      </c>
      <c r="B239" s="158" t="s">
        <v>739</v>
      </c>
      <c r="C239" s="158"/>
      <c r="D239" s="158"/>
      <c r="E239" s="158"/>
      <c r="F239" s="106" t="s">
        <v>796</v>
      </c>
      <c r="G239" s="106" t="s">
        <v>797</v>
      </c>
      <c r="H239" s="106" t="s">
        <v>793</v>
      </c>
      <c r="I239" s="120"/>
      <c r="J239" s="120"/>
      <c r="K239" s="120">
        <v>4364934</v>
      </c>
      <c r="L239" s="120"/>
      <c r="M239" s="120" t="s">
        <v>754</v>
      </c>
      <c r="N239" s="120"/>
      <c r="O239" s="120" t="s">
        <v>833</v>
      </c>
      <c r="P239" s="120" t="s">
        <v>832</v>
      </c>
    </row>
    <row r="240" spans="1:16" s="2" customFormat="1" ht="36" customHeight="1">
      <c r="A240" s="105">
        <v>229</v>
      </c>
      <c r="B240" s="158" t="s">
        <v>740</v>
      </c>
      <c r="C240" s="158"/>
      <c r="D240" s="158"/>
      <c r="E240" s="158"/>
      <c r="F240" s="106" t="s">
        <v>785</v>
      </c>
      <c r="G240" s="106" t="s">
        <v>786</v>
      </c>
      <c r="H240" s="106" t="s">
        <v>784</v>
      </c>
      <c r="I240" s="120"/>
      <c r="J240" s="120"/>
      <c r="K240" s="120">
        <v>10392700</v>
      </c>
      <c r="L240" s="120"/>
      <c r="M240" s="120" t="s">
        <v>754</v>
      </c>
      <c r="N240" s="120"/>
      <c r="O240" s="120" t="s">
        <v>846</v>
      </c>
      <c r="P240" s="120" t="s">
        <v>832</v>
      </c>
    </row>
    <row r="241" spans="1:16" s="2" customFormat="1" ht="38.25" customHeight="1">
      <c r="A241" s="105">
        <v>230</v>
      </c>
      <c r="B241" s="158" t="s">
        <v>12</v>
      </c>
      <c r="C241" s="158"/>
      <c r="D241" s="158"/>
      <c r="E241" s="158"/>
      <c r="F241" s="106" t="s">
        <v>498</v>
      </c>
      <c r="G241" s="106" t="s">
        <v>763</v>
      </c>
      <c r="H241" s="106" t="s">
        <v>764</v>
      </c>
      <c r="I241" s="120"/>
      <c r="J241" s="120"/>
      <c r="K241" s="120">
        <v>2593701</v>
      </c>
      <c r="L241" s="120"/>
      <c r="M241" s="120" t="s">
        <v>754</v>
      </c>
      <c r="N241" s="120"/>
      <c r="O241" s="120" t="s">
        <v>828</v>
      </c>
      <c r="P241" s="120" t="s">
        <v>767</v>
      </c>
    </row>
    <row r="242" spans="1:16" ht="15">
      <c r="A242" s="145"/>
      <c r="B242" s="148" t="s">
        <v>143</v>
      </c>
      <c r="C242" s="149"/>
      <c r="D242" s="149"/>
      <c r="E242" s="150"/>
      <c r="F242" s="145"/>
      <c r="G242" s="145"/>
      <c r="H242" s="145"/>
      <c r="I242" s="146">
        <f>SUM(I12:I241)</f>
        <v>17910383.83</v>
      </c>
      <c r="J242" s="146">
        <f>SUM(J12:J241)</f>
        <v>2813993.6500000004</v>
      </c>
      <c r="K242" s="145"/>
      <c r="L242" s="145"/>
      <c r="M242" s="145"/>
      <c r="N242" s="145"/>
      <c r="O242" s="145"/>
      <c r="P242" s="145"/>
    </row>
    <row r="243" spans="1:2" ht="15.75">
      <c r="A243" s="162"/>
      <c r="B243" s="162"/>
    </row>
    <row r="246" spans="2:8" ht="15.75">
      <c r="B246" s="2"/>
      <c r="C246" s="2"/>
      <c r="D246" s="2"/>
      <c r="E246" s="2"/>
      <c r="H246" s="2"/>
    </row>
  </sheetData>
  <sheetProtection/>
  <mergeCells count="250">
    <mergeCell ref="B60:E60"/>
    <mergeCell ref="B52:E52"/>
    <mergeCell ref="B53:E53"/>
    <mergeCell ref="B54:E54"/>
    <mergeCell ref="B57:E57"/>
    <mergeCell ref="B58:E58"/>
    <mergeCell ref="B59:E59"/>
    <mergeCell ref="B240:E240"/>
    <mergeCell ref="B241:E241"/>
    <mergeCell ref="B239:E239"/>
    <mergeCell ref="B47:E47"/>
    <mergeCell ref="B152:E152"/>
    <mergeCell ref="B236:E236"/>
    <mergeCell ref="B226:E226"/>
    <mergeCell ref="B227:E227"/>
    <mergeCell ref="B86:E86"/>
    <mergeCell ref="B87:E87"/>
    <mergeCell ref="B238:E238"/>
    <mergeCell ref="B231:E231"/>
    <mergeCell ref="B232:E232"/>
    <mergeCell ref="B233:E233"/>
    <mergeCell ref="B237:E237"/>
    <mergeCell ref="B235:E235"/>
    <mergeCell ref="B234:E234"/>
    <mergeCell ref="B220:E220"/>
    <mergeCell ref="B221:E221"/>
    <mergeCell ref="B222:E222"/>
    <mergeCell ref="B228:E228"/>
    <mergeCell ref="B229:E229"/>
    <mergeCell ref="B230:E230"/>
    <mergeCell ref="B223:E223"/>
    <mergeCell ref="B224:E224"/>
    <mergeCell ref="B225:E225"/>
    <mergeCell ref="B214:E214"/>
    <mergeCell ref="B215:E215"/>
    <mergeCell ref="B216:E216"/>
    <mergeCell ref="B217:E217"/>
    <mergeCell ref="B218:E218"/>
    <mergeCell ref="B219:E219"/>
    <mergeCell ref="B208:E208"/>
    <mergeCell ref="B209:E209"/>
    <mergeCell ref="B210:E210"/>
    <mergeCell ref="B211:E211"/>
    <mergeCell ref="B212:E212"/>
    <mergeCell ref="B213:E213"/>
    <mergeCell ref="B202:E202"/>
    <mergeCell ref="B203:E203"/>
    <mergeCell ref="B204:E204"/>
    <mergeCell ref="B205:E205"/>
    <mergeCell ref="B206:E206"/>
    <mergeCell ref="B207:E207"/>
    <mergeCell ref="B196:E196"/>
    <mergeCell ref="B197:E197"/>
    <mergeCell ref="B198:E198"/>
    <mergeCell ref="B199:E199"/>
    <mergeCell ref="B200:E200"/>
    <mergeCell ref="B201:E201"/>
    <mergeCell ref="B190:E190"/>
    <mergeCell ref="B191:E191"/>
    <mergeCell ref="B192:E192"/>
    <mergeCell ref="B193:E193"/>
    <mergeCell ref="B194:E194"/>
    <mergeCell ref="B195:E195"/>
    <mergeCell ref="B184:E184"/>
    <mergeCell ref="B185:E185"/>
    <mergeCell ref="B186:E186"/>
    <mergeCell ref="B187:E187"/>
    <mergeCell ref="B188:E188"/>
    <mergeCell ref="B189:E189"/>
    <mergeCell ref="B178:E178"/>
    <mergeCell ref="B179:E179"/>
    <mergeCell ref="B180:E180"/>
    <mergeCell ref="B181:E181"/>
    <mergeCell ref="B182:E182"/>
    <mergeCell ref="B183:E183"/>
    <mergeCell ref="B172:E172"/>
    <mergeCell ref="B173:E173"/>
    <mergeCell ref="B174:E174"/>
    <mergeCell ref="A243:B243"/>
    <mergeCell ref="B169:E169"/>
    <mergeCell ref="B170:E170"/>
    <mergeCell ref="B171:E171"/>
    <mergeCell ref="B175:E175"/>
    <mergeCell ref="B176:E176"/>
    <mergeCell ref="B177:E177"/>
    <mergeCell ref="B167:E167"/>
    <mergeCell ref="B168:E168"/>
    <mergeCell ref="F5:H5"/>
    <mergeCell ref="F1:H1"/>
    <mergeCell ref="F2:H2"/>
    <mergeCell ref="F3:H3"/>
    <mergeCell ref="F4:H4"/>
    <mergeCell ref="B166:E166"/>
    <mergeCell ref="B163:E163"/>
    <mergeCell ref="B164:E164"/>
    <mergeCell ref="B14:E14"/>
    <mergeCell ref="A8:E11"/>
    <mergeCell ref="B20:E20"/>
    <mergeCell ref="B12:E12"/>
    <mergeCell ref="B13:E13"/>
    <mergeCell ref="B15:E15"/>
    <mergeCell ref="B16:E16"/>
    <mergeCell ref="B17:E17"/>
    <mergeCell ref="B18:E18"/>
    <mergeCell ref="B24:E24"/>
    <mergeCell ref="B25:E25"/>
    <mergeCell ref="B26:E26"/>
    <mergeCell ref="B27:E27"/>
    <mergeCell ref="B28:E28"/>
    <mergeCell ref="B165:E165"/>
    <mergeCell ref="B76:E76"/>
    <mergeCell ref="B48:E48"/>
    <mergeCell ref="B49:E49"/>
    <mergeCell ref="B42:E42"/>
    <mergeCell ref="B34:E34"/>
    <mergeCell ref="B35:E35"/>
    <mergeCell ref="B36:E36"/>
    <mergeCell ref="B37:E37"/>
    <mergeCell ref="B38:E38"/>
    <mergeCell ref="B19:E19"/>
    <mergeCell ref="B32:E32"/>
    <mergeCell ref="B21:E21"/>
    <mergeCell ref="B22:E22"/>
    <mergeCell ref="B23:E23"/>
    <mergeCell ref="B90:E90"/>
    <mergeCell ref="B72:E72"/>
    <mergeCell ref="B73:E73"/>
    <mergeCell ref="B74:E74"/>
    <mergeCell ref="B75:E75"/>
    <mergeCell ref="B29:E29"/>
    <mergeCell ref="B30:E30"/>
    <mergeCell ref="B31:E31"/>
    <mergeCell ref="B71:E71"/>
    <mergeCell ref="B33:E33"/>
    <mergeCell ref="B69:E69"/>
    <mergeCell ref="B70:E70"/>
    <mergeCell ref="B43:E43"/>
    <mergeCell ref="B44:E44"/>
    <mergeCell ref="B45:E45"/>
    <mergeCell ref="B46:E46"/>
    <mergeCell ref="B64:E64"/>
    <mergeCell ref="B65:E65"/>
    <mergeCell ref="B50:E50"/>
    <mergeCell ref="B51:E51"/>
    <mergeCell ref="B81:E81"/>
    <mergeCell ref="B89:E89"/>
    <mergeCell ref="B88:E88"/>
    <mergeCell ref="B84:E84"/>
    <mergeCell ref="B85:E85"/>
    <mergeCell ref="B82:E82"/>
    <mergeCell ref="B148:E148"/>
    <mergeCell ref="B112:E112"/>
    <mergeCell ref="B98:E98"/>
    <mergeCell ref="B99:E99"/>
    <mergeCell ref="B100:E100"/>
    <mergeCell ref="B101:E101"/>
    <mergeCell ref="B119:E119"/>
    <mergeCell ref="B121:E121"/>
    <mergeCell ref="B122:E122"/>
    <mergeCell ref="B131:E131"/>
    <mergeCell ref="B143:E143"/>
    <mergeCell ref="B92:E92"/>
    <mergeCell ref="B93:E93"/>
    <mergeCell ref="B135:E135"/>
    <mergeCell ref="B134:E134"/>
    <mergeCell ref="B95:E95"/>
    <mergeCell ref="B130:E130"/>
    <mergeCell ref="B132:E132"/>
    <mergeCell ref="B120:E120"/>
    <mergeCell ref="B128:E128"/>
    <mergeCell ref="B151:E151"/>
    <mergeCell ref="B83:E83"/>
    <mergeCell ref="B150:E150"/>
    <mergeCell ref="B94:E94"/>
    <mergeCell ref="B104:E104"/>
    <mergeCell ref="B144:E144"/>
    <mergeCell ref="B133:E133"/>
    <mergeCell ref="B123:E123"/>
    <mergeCell ref="B124:E124"/>
    <mergeCell ref="B149:E149"/>
    <mergeCell ref="B160:E160"/>
    <mergeCell ref="B142:E142"/>
    <mergeCell ref="B136:E136"/>
    <mergeCell ref="B137:E137"/>
    <mergeCell ref="B138:E138"/>
    <mergeCell ref="B147:E147"/>
    <mergeCell ref="B158:E158"/>
    <mergeCell ref="B145:E145"/>
    <mergeCell ref="B153:E153"/>
    <mergeCell ref="B146:E146"/>
    <mergeCell ref="B159:E159"/>
    <mergeCell ref="B114:E114"/>
    <mergeCell ref="B115:E115"/>
    <mergeCell ref="B116:E116"/>
    <mergeCell ref="B117:E117"/>
    <mergeCell ref="B155:E155"/>
    <mergeCell ref="B156:E156"/>
    <mergeCell ref="B157:E157"/>
    <mergeCell ref="B139:E139"/>
    <mergeCell ref="B141:E141"/>
    <mergeCell ref="B161:E161"/>
    <mergeCell ref="B162:E162"/>
    <mergeCell ref="B106:E106"/>
    <mergeCell ref="B107:E107"/>
    <mergeCell ref="B108:E108"/>
    <mergeCell ref="B109:E109"/>
    <mergeCell ref="B110:E110"/>
    <mergeCell ref="B140:E140"/>
    <mergeCell ref="B154:E154"/>
    <mergeCell ref="B129:E129"/>
    <mergeCell ref="B125:E125"/>
    <mergeCell ref="B66:E66"/>
    <mergeCell ref="B126:E126"/>
    <mergeCell ref="B127:E127"/>
    <mergeCell ref="B68:E68"/>
    <mergeCell ref="B67:E67"/>
    <mergeCell ref="B103:E103"/>
    <mergeCell ref="B105:E105"/>
    <mergeCell ref="B118:E118"/>
    <mergeCell ref="B111:E111"/>
    <mergeCell ref="B113:E113"/>
    <mergeCell ref="B96:E96"/>
    <mergeCell ref="B97:E97"/>
    <mergeCell ref="B63:E63"/>
    <mergeCell ref="B102:E102"/>
    <mergeCell ref="B91:E91"/>
    <mergeCell ref="B77:E77"/>
    <mergeCell ref="B78:E78"/>
    <mergeCell ref="B79:E79"/>
    <mergeCell ref="B80:E80"/>
    <mergeCell ref="B61:E61"/>
    <mergeCell ref="B62:E62"/>
    <mergeCell ref="B55:E55"/>
    <mergeCell ref="H8:H11"/>
    <mergeCell ref="F8:F11"/>
    <mergeCell ref="B39:E39"/>
    <mergeCell ref="B40:E40"/>
    <mergeCell ref="B41:E41"/>
    <mergeCell ref="G8:G11"/>
    <mergeCell ref="B56:E56"/>
    <mergeCell ref="B242:E242"/>
    <mergeCell ref="P8:P11"/>
    <mergeCell ref="A7:P7"/>
    <mergeCell ref="I8:I11"/>
    <mergeCell ref="J8:J11"/>
    <mergeCell ref="K8:K11"/>
    <mergeCell ref="L8:L11"/>
    <mergeCell ref="O8:O11"/>
    <mergeCell ref="N8:N11"/>
    <mergeCell ref="M8:M11"/>
  </mergeCells>
  <printOptions/>
  <pageMargins left="0.7086614173228347" right="0.7086614173228347" top="0.2755905511811024" bottom="0" header="0.31496062992125984" footer="0.31496062992125984"/>
  <pageSetup fitToHeight="5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6"/>
  <sheetViews>
    <sheetView tabSelected="1"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I18" sqref="I18"/>
    </sheetView>
  </sheetViews>
  <sheetFormatPr defaultColWidth="9.140625" defaultRowHeight="15"/>
  <cols>
    <col min="1" max="1" width="6.7109375" style="0" customWidth="1"/>
    <col min="2" max="2" width="0.71875" style="0" hidden="1" customWidth="1"/>
    <col min="3" max="3" width="17.57421875" style="0" customWidth="1"/>
    <col min="4" max="4" width="8.57421875" style="0" customWidth="1"/>
    <col min="5" max="5" width="2.421875" style="0" customWidth="1"/>
    <col min="6" max="6" width="17.421875" style="0" customWidth="1"/>
    <col min="7" max="7" width="20.421875" style="0" customWidth="1"/>
    <col min="8" max="8" width="15.57421875" style="0" customWidth="1"/>
    <col min="9" max="9" width="33.7109375" style="0" customWidth="1"/>
    <col min="10" max="10" width="29.57421875" style="0" customWidth="1"/>
    <col min="11" max="11" width="13.00390625" style="0" customWidth="1"/>
    <col min="12" max="12" width="14.28125" style="0" customWidth="1"/>
    <col min="13" max="13" width="12.57421875" style="0" customWidth="1"/>
  </cols>
  <sheetData>
    <row r="1" spans="1:10" ht="13.5" customHeight="1">
      <c r="A1" s="9"/>
      <c r="B1" s="9"/>
      <c r="C1" s="9"/>
      <c r="D1" s="9"/>
      <c r="E1" s="224"/>
      <c r="F1" s="224"/>
      <c r="G1" s="224"/>
      <c r="H1" s="87"/>
      <c r="I1" s="86"/>
      <c r="J1" s="86"/>
    </row>
    <row r="2" spans="1:10" ht="2.25" customHeight="1" hidden="1">
      <c r="A2" s="9"/>
      <c r="B2" s="9"/>
      <c r="C2" s="9"/>
      <c r="D2" s="9"/>
      <c r="E2" s="13"/>
      <c r="F2" s="13"/>
      <c r="G2" s="13"/>
      <c r="H2" s="12"/>
      <c r="I2" s="12"/>
      <c r="J2" s="12"/>
    </row>
    <row r="3" spans="1:10" ht="15" customHeight="1" hidden="1">
      <c r="A3" s="9"/>
      <c r="B3" s="9"/>
      <c r="C3" s="9"/>
      <c r="D3" s="9"/>
      <c r="E3" s="13"/>
      <c r="F3" s="13"/>
      <c r="G3" s="13"/>
      <c r="H3" s="12"/>
      <c r="I3" s="86"/>
      <c r="J3" s="86"/>
    </row>
    <row r="4" spans="1:10" ht="15" hidden="1">
      <c r="A4" s="9"/>
      <c r="B4" s="9"/>
      <c r="C4" s="9"/>
      <c r="D4" s="9"/>
      <c r="E4" s="208"/>
      <c r="F4" s="208"/>
      <c r="G4" s="208"/>
      <c r="H4" s="208"/>
      <c r="I4" s="208"/>
      <c r="J4" s="208"/>
    </row>
    <row r="5" spans="1:10" ht="15.75" customHeight="1" hidden="1">
      <c r="A5" s="88"/>
      <c r="B5" s="88"/>
      <c r="C5" s="88"/>
      <c r="D5" s="88"/>
      <c r="E5" s="13"/>
      <c r="F5" s="13"/>
      <c r="G5" s="13"/>
      <c r="H5" s="12"/>
      <c r="I5" s="86"/>
      <c r="J5" s="86"/>
    </row>
    <row r="6" spans="1:10" ht="19.5" customHeight="1">
      <c r="A6" s="86"/>
      <c r="B6" s="88"/>
      <c r="C6" s="88"/>
      <c r="D6" s="88"/>
      <c r="E6" s="86"/>
      <c r="F6" s="86"/>
      <c r="G6" s="86"/>
      <c r="H6" s="86"/>
      <c r="I6" s="86"/>
      <c r="J6" s="86"/>
    </row>
    <row r="7" spans="1:16" ht="18">
      <c r="A7" s="165" t="s">
        <v>13</v>
      </c>
      <c r="B7" s="165"/>
      <c r="C7" s="165"/>
      <c r="D7" s="165"/>
      <c r="E7" s="165"/>
      <c r="F7" s="165"/>
      <c r="G7" s="165"/>
      <c r="H7" s="165"/>
      <c r="I7" s="165"/>
      <c r="J7" s="153"/>
      <c r="K7" s="153"/>
      <c r="L7" s="153"/>
      <c r="M7" s="153"/>
      <c r="N7" s="153"/>
      <c r="O7" s="153"/>
      <c r="P7" s="153"/>
    </row>
    <row r="8" spans="1:16" ht="21" customHeight="1">
      <c r="A8" s="163" t="s">
        <v>994</v>
      </c>
      <c r="B8" s="163"/>
      <c r="C8" s="163"/>
      <c r="D8" s="163"/>
      <c r="E8" s="163"/>
      <c r="F8" s="163"/>
      <c r="G8" s="163"/>
      <c r="H8" s="163"/>
      <c r="I8" s="163"/>
      <c r="J8" s="164"/>
      <c r="K8" s="164"/>
      <c r="L8" s="164"/>
      <c r="M8" s="164"/>
      <c r="N8" s="164"/>
      <c r="O8" s="164"/>
      <c r="P8" s="164"/>
    </row>
    <row r="9" spans="1:16" ht="15" customHeight="1">
      <c r="A9" s="179" t="s">
        <v>853</v>
      </c>
      <c r="B9" s="179"/>
      <c r="C9" s="179"/>
      <c r="D9" s="179"/>
      <c r="E9" s="179"/>
      <c r="F9" s="175" t="s">
        <v>255</v>
      </c>
      <c r="G9" s="175" t="s">
        <v>256</v>
      </c>
      <c r="H9" s="175" t="s">
        <v>257</v>
      </c>
      <c r="I9" s="175" t="s">
        <v>854</v>
      </c>
      <c r="J9" s="175" t="s">
        <v>855</v>
      </c>
      <c r="K9" s="169" t="s">
        <v>753</v>
      </c>
      <c r="L9" s="169" t="s">
        <v>856</v>
      </c>
      <c r="M9" s="169" t="s">
        <v>852</v>
      </c>
      <c r="N9" s="169" t="s">
        <v>260</v>
      </c>
      <c r="O9" s="169" t="s">
        <v>276</v>
      </c>
      <c r="P9" s="169" t="s">
        <v>261</v>
      </c>
    </row>
    <row r="10" spans="1:16" ht="15" customHeight="1">
      <c r="A10" s="180"/>
      <c r="B10" s="180"/>
      <c r="C10" s="180"/>
      <c r="D10" s="180"/>
      <c r="E10" s="180"/>
      <c r="F10" s="176"/>
      <c r="G10" s="176"/>
      <c r="H10" s="176"/>
      <c r="I10" s="176"/>
      <c r="J10" s="176"/>
      <c r="K10" s="169"/>
      <c r="L10" s="169"/>
      <c r="M10" s="169"/>
      <c r="N10" s="169"/>
      <c r="O10" s="169"/>
      <c r="P10" s="169"/>
    </row>
    <row r="11" spans="1:16" ht="15" customHeight="1">
      <c r="A11" s="180"/>
      <c r="B11" s="180"/>
      <c r="C11" s="180"/>
      <c r="D11" s="180"/>
      <c r="E11" s="180"/>
      <c r="F11" s="176"/>
      <c r="G11" s="176"/>
      <c r="H11" s="176"/>
      <c r="I11" s="176"/>
      <c r="J11" s="176"/>
      <c r="K11" s="169"/>
      <c r="L11" s="169"/>
      <c r="M11" s="169"/>
      <c r="N11" s="169"/>
      <c r="O11" s="169"/>
      <c r="P11" s="169"/>
    </row>
    <row r="12" spans="1:16" ht="81" customHeight="1">
      <c r="A12" s="180"/>
      <c r="B12" s="180"/>
      <c r="C12" s="180"/>
      <c r="D12" s="180"/>
      <c r="E12" s="180"/>
      <c r="F12" s="176"/>
      <c r="G12" s="176"/>
      <c r="H12" s="176"/>
      <c r="I12" s="176"/>
      <c r="J12" s="176"/>
      <c r="K12" s="169"/>
      <c r="L12" s="169"/>
      <c r="M12" s="169"/>
      <c r="N12" s="169"/>
      <c r="O12" s="169"/>
      <c r="P12" s="169"/>
    </row>
    <row r="13" spans="1:16" ht="6.75" customHeight="1" hidden="1">
      <c r="A13" s="180"/>
      <c r="B13" s="180"/>
      <c r="C13" s="180"/>
      <c r="D13" s="180"/>
      <c r="E13" s="180"/>
      <c r="F13" s="176"/>
      <c r="G13" s="176"/>
      <c r="H13" s="176"/>
      <c r="I13" s="176"/>
      <c r="J13" s="176"/>
      <c r="K13" s="16"/>
      <c r="L13" s="16"/>
      <c r="M13" s="16"/>
      <c r="N13" s="16"/>
      <c r="O13" s="16"/>
      <c r="P13" s="16"/>
    </row>
    <row r="14" spans="1:16" ht="30" customHeight="1" hidden="1">
      <c r="A14" s="181"/>
      <c r="B14" s="181"/>
      <c r="C14" s="181"/>
      <c r="D14" s="181"/>
      <c r="E14" s="181"/>
      <c r="F14" s="177"/>
      <c r="G14" s="177"/>
      <c r="H14" s="177"/>
      <c r="I14" s="177"/>
      <c r="J14" s="177"/>
      <c r="K14" s="16"/>
      <c r="L14" s="16"/>
      <c r="M14" s="16"/>
      <c r="N14" s="16"/>
      <c r="O14" s="16"/>
      <c r="P14" s="16"/>
    </row>
    <row r="15" spans="1:16" ht="30" customHeight="1">
      <c r="A15" s="89">
        <v>1</v>
      </c>
      <c r="B15" s="89"/>
      <c r="C15" s="182">
        <v>2</v>
      </c>
      <c r="D15" s="182"/>
      <c r="E15" s="182"/>
      <c r="F15" s="89">
        <v>3</v>
      </c>
      <c r="G15" s="89">
        <v>4</v>
      </c>
      <c r="H15" s="89">
        <v>5</v>
      </c>
      <c r="I15" s="89">
        <v>6</v>
      </c>
      <c r="J15" s="89">
        <v>7</v>
      </c>
      <c r="K15" s="89">
        <v>8</v>
      </c>
      <c r="L15" s="89">
        <v>9</v>
      </c>
      <c r="M15" s="89">
        <v>10</v>
      </c>
      <c r="N15" s="89">
        <v>11</v>
      </c>
      <c r="O15" s="89">
        <v>12</v>
      </c>
      <c r="P15" s="89">
        <v>13</v>
      </c>
    </row>
    <row r="16" spans="1:16" ht="30.75" customHeight="1">
      <c r="A16" s="220" t="s">
        <v>262</v>
      </c>
      <c r="B16" s="220"/>
      <c r="C16" s="220"/>
      <c r="D16" s="220"/>
      <c r="E16" s="220"/>
      <c r="F16" s="220"/>
      <c r="G16" s="220"/>
      <c r="H16" s="221"/>
      <c r="I16" s="221"/>
      <c r="J16" s="221"/>
      <c r="K16" s="221"/>
      <c r="L16" s="221"/>
      <c r="M16" s="221"/>
      <c r="N16" s="221"/>
      <c r="O16" s="221"/>
      <c r="P16" s="221"/>
    </row>
    <row r="17" spans="1:16" ht="39.75" customHeight="1">
      <c r="A17" s="178" t="s">
        <v>14</v>
      </c>
      <c r="B17" s="178"/>
      <c r="C17" s="178"/>
      <c r="D17" s="178"/>
      <c r="E17" s="178"/>
      <c r="F17" s="17"/>
      <c r="G17" s="17"/>
      <c r="H17" s="18"/>
      <c r="I17" s="94">
        <v>2179283.15</v>
      </c>
      <c r="J17" s="94">
        <f>SUM(J18:J19)</f>
        <v>1683465.5899999999</v>
      </c>
      <c r="K17" s="126"/>
      <c r="L17" s="126"/>
      <c r="M17" s="127"/>
      <c r="N17" s="126"/>
      <c r="O17" s="126"/>
      <c r="P17" s="126"/>
    </row>
    <row r="18" spans="1:16" ht="38.25" customHeight="1">
      <c r="A18" s="219">
        <v>1</v>
      </c>
      <c r="B18" s="219"/>
      <c r="C18" s="184" t="s">
        <v>266</v>
      </c>
      <c r="D18" s="184"/>
      <c r="E18" s="184"/>
      <c r="F18" s="91" t="s">
        <v>265</v>
      </c>
      <c r="G18" s="19"/>
      <c r="H18" s="90" t="s">
        <v>905</v>
      </c>
      <c r="I18" s="92">
        <v>279283.15</v>
      </c>
      <c r="J18" s="92">
        <v>68465.71</v>
      </c>
      <c r="K18" s="116"/>
      <c r="L18" s="120" t="s">
        <v>906</v>
      </c>
      <c r="M18" s="120"/>
      <c r="N18" s="116"/>
      <c r="O18" s="116"/>
      <c r="P18" s="116"/>
    </row>
    <row r="19" spans="1:16" ht="36.75" customHeight="1">
      <c r="A19" s="183">
        <v>2</v>
      </c>
      <c r="B19" s="183"/>
      <c r="C19" s="184" t="s">
        <v>15</v>
      </c>
      <c r="D19" s="184"/>
      <c r="E19" s="184"/>
      <c r="F19" s="90" t="s">
        <v>811</v>
      </c>
      <c r="G19" s="122" t="s">
        <v>812</v>
      </c>
      <c r="H19" s="122" t="s">
        <v>813</v>
      </c>
      <c r="I19" s="92">
        <v>1900000</v>
      </c>
      <c r="J19" s="92">
        <v>1614999.88</v>
      </c>
      <c r="K19" s="120"/>
      <c r="L19" s="120"/>
      <c r="M19" s="120"/>
      <c r="N19" s="120"/>
      <c r="O19" s="120" t="s">
        <v>849</v>
      </c>
      <c r="P19" s="120" t="s">
        <v>814</v>
      </c>
    </row>
    <row r="20" spans="1:16" ht="38.25" customHeight="1">
      <c r="A20" s="178" t="s">
        <v>238</v>
      </c>
      <c r="B20" s="178"/>
      <c r="C20" s="178"/>
      <c r="D20" s="178"/>
      <c r="E20" s="178"/>
      <c r="F20" s="17"/>
      <c r="G20" s="17"/>
      <c r="H20" s="18"/>
      <c r="I20" s="94">
        <f>SUM(I21:I25)</f>
        <v>2834949.16</v>
      </c>
      <c r="J20" s="94">
        <f>SUM(J21:J25)</f>
        <v>2467056.66</v>
      </c>
      <c r="K20" s="127"/>
      <c r="L20" s="127"/>
      <c r="M20" s="127"/>
      <c r="N20" s="127"/>
      <c r="O20" s="127"/>
      <c r="P20" s="127"/>
    </row>
    <row r="21" spans="1:16" ht="40.5" customHeight="1">
      <c r="A21" s="183">
        <v>3</v>
      </c>
      <c r="B21" s="183"/>
      <c r="C21" s="184" t="s">
        <v>267</v>
      </c>
      <c r="D21" s="184"/>
      <c r="E21" s="184"/>
      <c r="F21" s="91" t="s">
        <v>756</v>
      </c>
      <c r="G21" s="92" t="s">
        <v>757</v>
      </c>
      <c r="H21" s="122" t="s">
        <v>290</v>
      </c>
      <c r="I21" s="92">
        <v>222994</v>
      </c>
      <c r="J21" s="92">
        <v>152917.94</v>
      </c>
      <c r="K21" s="120"/>
      <c r="L21" s="120"/>
      <c r="M21" s="120" t="s">
        <v>758</v>
      </c>
      <c r="N21" s="120"/>
      <c r="O21" s="120" t="s">
        <v>821</v>
      </c>
      <c r="P21" s="120"/>
    </row>
    <row r="22" spans="1:16" ht="30" customHeight="1">
      <c r="A22" s="183">
        <v>4</v>
      </c>
      <c r="B22" s="183"/>
      <c r="C22" s="184" t="s">
        <v>270</v>
      </c>
      <c r="D22" s="184"/>
      <c r="E22" s="184"/>
      <c r="F22" s="91" t="s">
        <v>269</v>
      </c>
      <c r="G22" s="92" t="s">
        <v>768</v>
      </c>
      <c r="H22" s="122" t="s">
        <v>769</v>
      </c>
      <c r="I22" s="92">
        <v>93712</v>
      </c>
      <c r="J22" s="92">
        <v>29146.12</v>
      </c>
      <c r="K22" s="120">
        <v>2811336.3</v>
      </c>
      <c r="L22" s="120"/>
      <c r="M22" s="120" t="s">
        <v>839</v>
      </c>
      <c r="N22" s="120"/>
      <c r="O22" s="120" t="s">
        <v>840</v>
      </c>
      <c r="P22" s="120" t="s">
        <v>755</v>
      </c>
    </row>
    <row r="23" spans="1:16" ht="30" customHeight="1">
      <c r="A23" s="183">
        <v>5</v>
      </c>
      <c r="B23" s="183"/>
      <c r="C23" s="184" t="s">
        <v>151</v>
      </c>
      <c r="D23" s="184"/>
      <c r="E23" s="184"/>
      <c r="F23" s="91" t="s">
        <v>269</v>
      </c>
      <c r="G23" s="22"/>
      <c r="H23" s="123"/>
      <c r="I23" s="92">
        <v>26541</v>
      </c>
      <c r="J23" s="97"/>
      <c r="K23" s="120"/>
      <c r="L23" s="120" t="s">
        <v>911</v>
      </c>
      <c r="M23" s="120"/>
      <c r="N23" s="120"/>
      <c r="O23" s="120"/>
      <c r="P23" s="120" t="s">
        <v>755</v>
      </c>
    </row>
    <row r="24" spans="1:16" ht="27" customHeight="1">
      <c r="A24" s="21">
        <v>6</v>
      </c>
      <c r="B24" s="21"/>
      <c r="C24" s="170" t="s">
        <v>272</v>
      </c>
      <c r="D24" s="173"/>
      <c r="E24" s="174"/>
      <c r="F24" s="91" t="s">
        <v>271</v>
      </c>
      <c r="G24" s="19"/>
      <c r="H24" s="123"/>
      <c r="I24" s="92">
        <v>1206563</v>
      </c>
      <c r="J24" s="92">
        <v>1102664.64</v>
      </c>
      <c r="K24" s="120"/>
      <c r="L24" s="120" t="s">
        <v>878</v>
      </c>
      <c r="M24" s="120"/>
      <c r="N24" s="120"/>
      <c r="O24" s="120"/>
      <c r="P24" s="120" t="s">
        <v>817</v>
      </c>
    </row>
    <row r="25" spans="1:16" ht="26.25" customHeight="1">
      <c r="A25" s="21">
        <v>7</v>
      </c>
      <c r="B25" s="21"/>
      <c r="C25" s="170" t="s">
        <v>273</v>
      </c>
      <c r="D25" s="171"/>
      <c r="E25" s="172"/>
      <c r="F25" s="91" t="s">
        <v>275</v>
      </c>
      <c r="G25" s="19"/>
      <c r="H25" s="123"/>
      <c r="I25" s="92">
        <v>1285139.16</v>
      </c>
      <c r="J25" s="92">
        <v>1182327.96</v>
      </c>
      <c r="K25" s="120"/>
      <c r="L25" s="120" t="s">
        <v>869</v>
      </c>
      <c r="M25" s="120"/>
      <c r="N25" s="120"/>
      <c r="O25" s="120"/>
      <c r="P25" s="120" t="s">
        <v>817</v>
      </c>
    </row>
    <row r="26" spans="1:16" ht="41.25" customHeight="1">
      <c r="A26" s="185" t="s">
        <v>239</v>
      </c>
      <c r="B26" s="186"/>
      <c r="C26" s="186"/>
      <c r="D26" s="186"/>
      <c r="E26" s="187"/>
      <c r="F26" s="24"/>
      <c r="G26" s="24"/>
      <c r="H26" s="25"/>
      <c r="I26" s="95">
        <f>SUM(I27:I40)</f>
        <v>10216024.43</v>
      </c>
      <c r="J26" s="95">
        <f>SUM(J27:J40)</f>
        <v>8437071.53</v>
      </c>
      <c r="K26" s="127"/>
      <c r="L26" s="127"/>
      <c r="M26" s="127"/>
      <c r="N26" s="127"/>
      <c r="O26" s="127"/>
      <c r="P26" s="127"/>
    </row>
    <row r="27" spans="1:16" ht="15" customHeight="1">
      <c r="A27" s="26">
        <v>8</v>
      </c>
      <c r="B27" s="27"/>
      <c r="C27" s="218" t="s">
        <v>187</v>
      </c>
      <c r="D27" s="171"/>
      <c r="E27" s="172"/>
      <c r="F27" s="62"/>
      <c r="G27" s="28"/>
      <c r="H27" s="29"/>
      <c r="I27" s="93">
        <v>182000</v>
      </c>
      <c r="J27" s="93">
        <v>157733.36</v>
      </c>
      <c r="K27" s="120"/>
      <c r="L27" s="120" t="s">
        <v>869</v>
      </c>
      <c r="M27" s="120" t="s">
        <v>758</v>
      </c>
      <c r="N27" s="120"/>
      <c r="O27" s="120"/>
      <c r="P27" s="120"/>
    </row>
    <row r="28" spans="1:16" ht="30" customHeight="1">
      <c r="A28" s="21">
        <v>9</v>
      </c>
      <c r="B28" s="21"/>
      <c r="C28" s="170" t="s">
        <v>286</v>
      </c>
      <c r="D28" s="171"/>
      <c r="E28" s="172"/>
      <c r="F28" s="90"/>
      <c r="G28" s="19"/>
      <c r="H28" s="23"/>
      <c r="I28" s="92">
        <v>1644120</v>
      </c>
      <c r="J28" s="92">
        <v>1219389</v>
      </c>
      <c r="K28" s="120"/>
      <c r="L28" s="120" t="s">
        <v>878</v>
      </c>
      <c r="M28" s="120" t="s">
        <v>758</v>
      </c>
      <c r="N28" s="120"/>
      <c r="O28" s="120"/>
      <c r="P28" s="120" t="s">
        <v>925</v>
      </c>
    </row>
    <row r="29" spans="1:16" ht="24.75" customHeight="1">
      <c r="A29" s="21">
        <v>10</v>
      </c>
      <c r="B29" s="21"/>
      <c r="C29" s="238" t="s">
        <v>156</v>
      </c>
      <c r="D29" s="239"/>
      <c r="E29" s="240"/>
      <c r="F29" s="90"/>
      <c r="G29" s="19"/>
      <c r="H29" s="23"/>
      <c r="I29" s="92">
        <v>78000</v>
      </c>
      <c r="J29" s="92">
        <v>57200</v>
      </c>
      <c r="K29" s="120"/>
      <c r="L29" s="120" t="s">
        <v>881</v>
      </c>
      <c r="M29" s="120" t="s">
        <v>758</v>
      </c>
      <c r="N29" s="120"/>
      <c r="O29" s="120"/>
      <c r="P29" s="120" t="s">
        <v>925</v>
      </c>
    </row>
    <row r="30" spans="1:16" ht="24.75" customHeight="1">
      <c r="A30" s="21">
        <v>11</v>
      </c>
      <c r="B30" s="21"/>
      <c r="C30" s="241" t="s">
        <v>157</v>
      </c>
      <c r="D30" s="242"/>
      <c r="E30" s="243"/>
      <c r="F30" s="90"/>
      <c r="G30" s="19"/>
      <c r="H30" s="23"/>
      <c r="I30" s="92">
        <v>78000</v>
      </c>
      <c r="J30" s="92">
        <v>57200</v>
      </c>
      <c r="K30" s="120"/>
      <c r="L30" s="120" t="s">
        <v>881</v>
      </c>
      <c r="M30" s="120" t="s">
        <v>758</v>
      </c>
      <c r="N30" s="120"/>
      <c r="O30" s="120"/>
      <c r="P30" s="120" t="s">
        <v>925</v>
      </c>
    </row>
    <row r="31" spans="1:16" ht="24.75" customHeight="1">
      <c r="A31" s="21">
        <v>12</v>
      </c>
      <c r="B31" s="21"/>
      <c r="C31" s="170" t="s">
        <v>158</v>
      </c>
      <c r="D31" s="171"/>
      <c r="E31" s="172"/>
      <c r="F31" s="90"/>
      <c r="G31" s="19"/>
      <c r="H31" s="23"/>
      <c r="I31" s="92">
        <v>78000</v>
      </c>
      <c r="J31" s="92">
        <v>57200</v>
      </c>
      <c r="K31" s="120"/>
      <c r="L31" s="120" t="s">
        <v>881</v>
      </c>
      <c r="M31" s="120" t="s">
        <v>758</v>
      </c>
      <c r="N31" s="120"/>
      <c r="O31" s="120"/>
      <c r="P31" s="120" t="s">
        <v>925</v>
      </c>
    </row>
    <row r="32" spans="1:16" ht="15" customHeight="1">
      <c r="A32" s="21">
        <v>13</v>
      </c>
      <c r="B32" s="21"/>
      <c r="C32" s="170" t="s">
        <v>159</v>
      </c>
      <c r="D32" s="171"/>
      <c r="E32" s="172"/>
      <c r="F32" s="90"/>
      <c r="G32" s="19"/>
      <c r="H32" s="23"/>
      <c r="I32" s="92">
        <v>26000</v>
      </c>
      <c r="J32" s="92"/>
      <c r="K32" s="120"/>
      <c r="L32" s="120" t="s">
        <v>881</v>
      </c>
      <c r="M32" s="120" t="s">
        <v>758</v>
      </c>
      <c r="N32" s="120"/>
      <c r="O32" s="120"/>
      <c r="P32" s="120" t="s">
        <v>925</v>
      </c>
    </row>
    <row r="33" spans="1:16" ht="15" customHeight="1">
      <c r="A33" s="21">
        <v>14</v>
      </c>
      <c r="B33" s="21"/>
      <c r="C33" s="170" t="s">
        <v>160</v>
      </c>
      <c r="D33" s="171"/>
      <c r="E33" s="172"/>
      <c r="F33" s="90"/>
      <c r="G33" s="19"/>
      <c r="H33" s="23"/>
      <c r="I33" s="92">
        <v>60000</v>
      </c>
      <c r="J33" s="92">
        <v>44000</v>
      </c>
      <c r="K33" s="120"/>
      <c r="L33" s="120" t="s">
        <v>881</v>
      </c>
      <c r="M33" s="120" t="s">
        <v>758</v>
      </c>
      <c r="N33" s="120"/>
      <c r="O33" s="120"/>
      <c r="P33" s="120" t="s">
        <v>925</v>
      </c>
    </row>
    <row r="34" spans="1:16" ht="24.75" customHeight="1">
      <c r="A34" s="21">
        <v>15</v>
      </c>
      <c r="B34" s="21"/>
      <c r="C34" s="170" t="s">
        <v>274</v>
      </c>
      <c r="D34" s="171"/>
      <c r="E34" s="172"/>
      <c r="F34" s="90" t="s">
        <v>741</v>
      </c>
      <c r="G34" s="19"/>
      <c r="H34" s="23"/>
      <c r="I34" s="92">
        <v>992528.3</v>
      </c>
      <c r="J34" s="92">
        <v>945658.96</v>
      </c>
      <c r="K34" s="120"/>
      <c r="L34" s="120" t="s">
        <v>867</v>
      </c>
      <c r="M34" s="120" t="s">
        <v>758</v>
      </c>
      <c r="N34" s="120"/>
      <c r="O34" s="120"/>
      <c r="P34" s="120" t="s">
        <v>925</v>
      </c>
    </row>
    <row r="35" spans="1:16" ht="15" customHeight="1">
      <c r="A35" s="21">
        <v>16</v>
      </c>
      <c r="B35" s="21"/>
      <c r="C35" s="170" t="s">
        <v>214</v>
      </c>
      <c r="D35" s="171"/>
      <c r="E35" s="172"/>
      <c r="F35" s="90"/>
      <c r="G35" s="19"/>
      <c r="H35" s="23"/>
      <c r="I35" s="92">
        <v>95000</v>
      </c>
      <c r="J35" s="92">
        <v>88666.64</v>
      </c>
      <c r="K35" s="120"/>
      <c r="L35" s="120" t="s">
        <v>874</v>
      </c>
      <c r="M35" s="120" t="s">
        <v>758</v>
      </c>
      <c r="N35" s="120"/>
      <c r="O35" s="120"/>
      <c r="P35" s="120" t="s">
        <v>926</v>
      </c>
    </row>
    <row r="36" spans="1:16" ht="30" customHeight="1">
      <c r="A36" s="21">
        <v>17</v>
      </c>
      <c r="B36" s="21"/>
      <c r="C36" s="170" t="s">
        <v>285</v>
      </c>
      <c r="D36" s="171"/>
      <c r="E36" s="172"/>
      <c r="F36" s="90"/>
      <c r="G36" s="19"/>
      <c r="H36" s="23"/>
      <c r="I36" s="92">
        <v>2074910</v>
      </c>
      <c r="J36" s="92">
        <v>1936582.64</v>
      </c>
      <c r="K36" s="120"/>
      <c r="L36" s="120" t="s">
        <v>863</v>
      </c>
      <c r="M36" s="120" t="s">
        <v>758</v>
      </c>
      <c r="N36" s="120"/>
      <c r="O36" s="120"/>
      <c r="P36" s="120" t="s">
        <v>925</v>
      </c>
    </row>
    <row r="37" spans="1:16" ht="24.75" customHeight="1">
      <c r="A37" s="21">
        <v>18</v>
      </c>
      <c r="B37" s="21"/>
      <c r="C37" s="170" t="s">
        <v>215</v>
      </c>
      <c r="D37" s="171"/>
      <c r="E37" s="172"/>
      <c r="F37" s="90"/>
      <c r="G37" s="19"/>
      <c r="H37" s="23"/>
      <c r="I37" s="92">
        <v>90997</v>
      </c>
      <c r="J37" s="92">
        <v>48026.15</v>
      </c>
      <c r="K37" s="120"/>
      <c r="L37" s="120" t="s">
        <v>927</v>
      </c>
      <c r="M37" s="120" t="s">
        <v>758</v>
      </c>
      <c r="N37" s="120"/>
      <c r="O37" s="120"/>
      <c r="P37" s="120" t="s">
        <v>925</v>
      </c>
    </row>
    <row r="38" spans="1:16" ht="24.75" customHeight="1">
      <c r="A38" s="21">
        <v>19</v>
      </c>
      <c r="B38" s="21"/>
      <c r="C38" s="170" t="s">
        <v>216</v>
      </c>
      <c r="D38" s="171"/>
      <c r="E38" s="172"/>
      <c r="F38" s="90"/>
      <c r="G38" s="19"/>
      <c r="H38" s="23"/>
      <c r="I38" s="92">
        <v>38852</v>
      </c>
      <c r="J38" s="92"/>
      <c r="K38" s="120"/>
      <c r="L38" s="120" t="s">
        <v>927</v>
      </c>
      <c r="M38" s="120" t="s">
        <v>758</v>
      </c>
      <c r="N38" s="120"/>
      <c r="O38" s="120"/>
      <c r="P38" s="120" t="s">
        <v>925</v>
      </c>
    </row>
    <row r="39" spans="1:16" ht="24.75" customHeight="1">
      <c r="A39" s="21">
        <v>20</v>
      </c>
      <c r="B39" s="21"/>
      <c r="C39" s="170" t="s">
        <v>185</v>
      </c>
      <c r="D39" s="171"/>
      <c r="E39" s="172"/>
      <c r="F39" s="90"/>
      <c r="G39" s="19"/>
      <c r="H39" s="23"/>
      <c r="I39" s="92">
        <v>3742386.13</v>
      </c>
      <c r="J39" s="92">
        <v>2962722.38</v>
      </c>
      <c r="K39" s="120"/>
      <c r="L39" s="120" t="s">
        <v>870</v>
      </c>
      <c r="M39" s="120" t="s">
        <v>758</v>
      </c>
      <c r="N39" s="120"/>
      <c r="O39" s="120"/>
      <c r="P39" s="120" t="s">
        <v>925</v>
      </c>
    </row>
    <row r="40" spans="1:16" ht="30" customHeight="1">
      <c r="A40" s="21">
        <v>21</v>
      </c>
      <c r="B40" s="21"/>
      <c r="C40" s="170" t="s">
        <v>193</v>
      </c>
      <c r="D40" s="171"/>
      <c r="E40" s="172"/>
      <c r="F40" s="90"/>
      <c r="G40" s="19"/>
      <c r="H40" s="23"/>
      <c r="I40" s="92">
        <v>1035231</v>
      </c>
      <c r="J40" s="92">
        <v>862692.4</v>
      </c>
      <c r="K40" s="120"/>
      <c r="L40" s="120" t="s">
        <v>868</v>
      </c>
      <c r="M40" s="120" t="s">
        <v>758</v>
      </c>
      <c r="N40" s="120"/>
      <c r="O40" s="120"/>
      <c r="P40" s="120" t="s">
        <v>925</v>
      </c>
    </row>
    <row r="41" spans="1:16" ht="39.75" customHeight="1">
      <c r="A41" s="178" t="s">
        <v>16</v>
      </c>
      <c r="B41" s="178"/>
      <c r="C41" s="178"/>
      <c r="D41" s="178"/>
      <c r="E41" s="178"/>
      <c r="F41" s="17"/>
      <c r="G41" s="17"/>
      <c r="H41" s="30"/>
      <c r="I41" s="94">
        <f>SUM(I42:I101)</f>
        <v>1006551.9700000001</v>
      </c>
      <c r="J41" s="94">
        <f>SUM(J42:J101)</f>
        <v>193879.84000000003</v>
      </c>
      <c r="K41" s="127"/>
      <c r="L41" s="127"/>
      <c r="M41" s="127"/>
      <c r="N41" s="127"/>
      <c r="O41" s="127"/>
      <c r="P41" s="127"/>
    </row>
    <row r="42" spans="1:16" ht="15" customHeight="1">
      <c r="A42" s="183">
        <v>22</v>
      </c>
      <c r="B42" s="183"/>
      <c r="C42" s="184" t="s">
        <v>17</v>
      </c>
      <c r="D42" s="184"/>
      <c r="E42" s="184"/>
      <c r="F42" s="19"/>
      <c r="G42" s="22"/>
      <c r="H42" s="23"/>
      <c r="I42" s="92">
        <v>26880</v>
      </c>
      <c r="J42" s="97"/>
      <c r="K42" s="120"/>
      <c r="L42" s="120" t="s">
        <v>892</v>
      </c>
      <c r="M42" s="120" t="s">
        <v>758</v>
      </c>
      <c r="N42" s="120"/>
      <c r="O42" s="120"/>
      <c r="P42" s="120" t="s">
        <v>925</v>
      </c>
    </row>
    <row r="43" spans="1:16" ht="15" customHeight="1">
      <c r="A43" s="21">
        <v>23</v>
      </c>
      <c r="B43" s="21"/>
      <c r="C43" s="184" t="s">
        <v>153</v>
      </c>
      <c r="D43" s="184"/>
      <c r="E43" s="184"/>
      <c r="F43" s="19"/>
      <c r="G43" s="22"/>
      <c r="H43" s="23"/>
      <c r="I43" s="92">
        <v>3332</v>
      </c>
      <c r="J43" s="97"/>
      <c r="K43" s="120"/>
      <c r="L43" s="120" t="s">
        <v>901</v>
      </c>
      <c r="M43" s="120" t="s">
        <v>758</v>
      </c>
      <c r="N43" s="120"/>
      <c r="O43" s="120"/>
      <c r="P43" s="120" t="s">
        <v>925</v>
      </c>
    </row>
    <row r="44" spans="1:16" ht="15" customHeight="1">
      <c r="A44" s="21">
        <v>24</v>
      </c>
      <c r="B44" s="21"/>
      <c r="C44" s="184" t="s">
        <v>154</v>
      </c>
      <c r="D44" s="184"/>
      <c r="E44" s="184"/>
      <c r="F44" s="19"/>
      <c r="G44" s="22"/>
      <c r="H44" s="23"/>
      <c r="I44" s="92">
        <v>3332</v>
      </c>
      <c r="J44" s="97"/>
      <c r="K44" s="120"/>
      <c r="L44" s="120" t="s">
        <v>901</v>
      </c>
      <c r="M44" s="120" t="s">
        <v>758</v>
      </c>
      <c r="N44" s="120"/>
      <c r="O44" s="120"/>
      <c r="P44" s="120" t="s">
        <v>925</v>
      </c>
    </row>
    <row r="45" spans="1:16" ht="15" customHeight="1">
      <c r="A45" s="21">
        <v>25</v>
      </c>
      <c r="B45" s="21"/>
      <c r="C45" s="170" t="s">
        <v>155</v>
      </c>
      <c r="D45" s="173"/>
      <c r="E45" s="174"/>
      <c r="F45" s="19"/>
      <c r="G45" s="22"/>
      <c r="H45" s="23"/>
      <c r="I45" s="92">
        <v>3332</v>
      </c>
      <c r="J45" s="97"/>
      <c r="K45" s="120"/>
      <c r="L45" s="120" t="s">
        <v>901</v>
      </c>
      <c r="M45" s="120" t="s">
        <v>758</v>
      </c>
      <c r="N45" s="120"/>
      <c r="O45" s="120"/>
      <c r="P45" s="120" t="s">
        <v>925</v>
      </c>
    </row>
    <row r="46" spans="1:16" ht="15" customHeight="1">
      <c r="A46" s="183">
        <v>26</v>
      </c>
      <c r="B46" s="183"/>
      <c r="C46" s="184" t="s">
        <v>18</v>
      </c>
      <c r="D46" s="184"/>
      <c r="E46" s="184"/>
      <c r="F46" s="19"/>
      <c r="G46" s="22"/>
      <c r="H46" s="23"/>
      <c r="I46" s="92">
        <v>27345</v>
      </c>
      <c r="J46" s="97"/>
      <c r="K46" s="120"/>
      <c r="L46" s="120" t="s">
        <v>970</v>
      </c>
      <c r="M46" s="120" t="s">
        <v>758</v>
      </c>
      <c r="N46" s="120"/>
      <c r="O46" s="120"/>
      <c r="P46" s="120" t="s">
        <v>925</v>
      </c>
    </row>
    <row r="47" spans="1:16" ht="15" customHeight="1">
      <c r="A47" s="21">
        <v>27</v>
      </c>
      <c r="B47" s="21"/>
      <c r="C47" s="170" t="s">
        <v>32</v>
      </c>
      <c r="D47" s="173"/>
      <c r="E47" s="174"/>
      <c r="F47" s="19"/>
      <c r="G47" s="22"/>
      <c r="H47" s="23"/>
      <c r="I47" s="92">
        <v>11520.34</v>
      </c>
      <c r="J47" s="97"/>
      <c r="K47" s="120"/>
      <c r="L47" s="120" t="s">
        <v>892</v>
      </c>
      <c r="M47" s="120" t="s">
        <v>758</v>
      </c>
      <c r="N47" s="120"/>
      <c r="O47" s="120"/>
      <c r="P47" s="120" t="s">
        <v>925</v>
      </c>
    </row>
    <row r="48" spans="1:16" ht="15" customHeight="1">
      <c r="A48" s="21">
        <v>28</v>
      </c>
      <c r="B48" s="21"/>
      <c r="C48" s="170" t="s">
        <v>194</v>
      </c>
      <c r="D48" s="171"/>
      <c r="E48" s="172"/>
      <c r="F48" s="19"/>
      <c r="G48" s="22"/>
      <c r="H48" s="23"/>
      <c r="I48" s="92">
        <v>25900</v>
      </c>
      <c r="J48" s="97"/>
      <c r="K48" s="120"/>
      <c r="L48" s="120" t="s">
        <v>892</v>
      </c>
      <c r="M48" s="120" t="s">
        <v>758</v>
      </c>
      <c r="N48" s="120"/>
      <c r="O48" s="120"/>
      <c r="P48" s="120" t="s">
        <v>925</v>
      </c>
    </row>
    <row r="49" spans="1:16" ht="15" customHeight="1">
      <c r="A49" s="183">
        <v>29</v>
      </c>
      <c r="B49" s="183"/>
      <c r="C49" s="184" t="s">
        <v>19</v>
      </c>
      <c r="D49" s="184"/>
      <c r="E49" s="184"/>
      <c r="F49" s="19"/>
      <c r="G49" s="22"/>
      <c r="H49" s="23"/>
      <c r="I49" s="92">
        <v>12158</v>
      </c>
      <c r="J49" s="97"/>
      <c r="K49" s="120"/>
      <c r="L49" s="120" t="s">
        <v>892</v>
      </c>
      <c r="M49" s="120" t="s">
        <v>758</v>
      </c>
      <c r="N49" s="120"/>
      <c r="O49" s="120"/>
      <c r="P49" s="120" t="s">
        <v>925</v>
      </c>
    </row>
    <row r="50" spans="1:16" ht="15" customHeight="1">
      <c r="A50" s="183">
        <v>30</v>
      </c>
      <c r="B50" s="183"/>
      <c r="C50" s="184" t="s">
        <v>20</v>
      </c>
      <c r="D50" s="184"/>
      <c r="E50" s="184"/>
      <c r="F50" s="19"/>
      <c r="G50" s="22"/>
      <c r="H50" s="23"/>
      <c r="I50" s="92">
        <v>6349.2</v>
      </c>
      <c r="J50" s="97"/>
      <c r="K50" s="120"/>
      <c r="L50" s="120" t="s">
        <v>969</v>
      </c>
      <c r="M50" s="120" t="s">
        <v>758</v>
      </c>
      <c r="N50" s="120"/>
      <c r="O50" s="120"/>
      <c r="P50" s="120" t="s">
        <v>925</v>
      </c>
    </row>
    <row r="51" spans="1:16" ht="15" customHeight="1">
      <c r="A51" s="21">
        <v>31</v>
      </c>
      <c r="B51" s="21"/>
      <c r="C51" s="184" t="s">
        <v>20</v>
      </c>
      <c r="D51" s="184"/>
      <c r="E51" s="184"/>
      <c r="F51" s="19"/>
      <c r="G51" s="22"/>
      <c r="H51" s="23"/>
      <c r="I51" s="92">
        <v>6349.2</v>
      </c>
      <c r="J51" s="97"/>
      <c r="K51" s="120"/>
      <c r="L51" s="120" t="s">
        <v>969</v>
      </c>
      <c r="M51" s="120" t="s">
        <v>758</v>
      </c>
      <c r="N51" s="120"/>
      <c r="O51" s="120"/>
      <c r="P51" s="120" t="s">
        <v>925</v>
      </c>
    </row>
    <row r="52" spans="1:16" ht="15" customHeight="1">
      <c r="A52" s="21">
        <v>32</v>
      </c>
      <c r="B52" s="21"/>
      <c r="C52" s="184" t="s">
        <v>34</v>
      </c>
      <c r="D52" s="184"/>
      <c r="E52" s="184"/>
      <c r="F52" s="19"/>
      <c r="G52" s="22"/>
      <c r="H52" s="23"/>
      <c r="I52" s="92">
        <v>9535</v>
      </c>
      <c r="J52" s="97"/>
      <c r="K52" s="120"/>
      <c r="L52" s="120" t="s">
        <v>915</v>
      </c>
      <c r="M52" s="120" t="s">
        <v>758</v>
      </c>
      <c r="N52" s="120"/>
      <c r="O52" s="120"/>
      <c r="P52" s="120" t="s">
        <v>924</v>
      </c>
    </row>
    <row r="53" spans="1:16" ht="15" customHeight="1">
      <c r="A53" s="21">
        <v>33</v>
      </c>
      <c r="B53" s="21"/>
      <c r="C53" s="184" t="s">
        <v>34</v>
      </c>
      <c r="D53" s="184"/>
      <c r="E53" s="184"/>
      <c r="F53" s="19"/>
      <c r="G53" s="22"/>
      <c r="H53" s="23"/>
      <c r="I53" s="92">
        <v>9535</v>
      </c>
      <c r="J53" s="97"/>
      <c r="K53" s="120"/>
      <c r="L53" s="120" t="s">
        <v>915</v>
      </c>
      <c r="M53" s="120" t="s">
        <v>758</v>
      </c>
      <c r="N53" s="120"/>
      <c r="O53" s="120"/>
      <c r="P53" s="120" t="s">
        <v>924</v>
      </c>
    </row>
    <row r="54" spans="1:16" ht="15" customHeight="1">
      <c r="A54" s="21">
        <v>34</v>
      </c>
      <c r="B54" s="21"/>
      <c r="C54" s="184" t="s">
        <v>34</v>
      </c>
      <c r="D54" s="184"/>
      <c r="E54" s="184"/>
      <c r="F54" s="19"/>
      <c r="G54" s="22"/>
      <c r="H54" s="23"/>
      <c r="I54" s="92">
        <v>9535</v>
      </c>
      <c r="J54" s="97"/>
      <c r="K54" s="120"/>
      <c r="L54" s="120" t="s">
        <v>915</v>
      </c>
      <c r="M54" s="120" t="s">
        <v>758</v>
      </c>
      <c r="N54" s="120"/>
      <c r="O54" s="120"/>
      <c r="P54" s="120" t="s">
        <v>924</v>
      </c>
    </row>
    <row r="55" spans="1:16" ht="15" customHeight="1">
      <c r="A55" s="21">
        <v>35</v>
      </c>
      <c r="B55" s="21"/>
      <c r="C55" s="184" t="s">
        <v>34</v>
      </c>
      <c r="D55" s="184"/>
      <c r="E55" s="184"/>
      <c r="F55" s="19"/>
      <c r="G55" s="22"/>
      <c r="H55" s="23"/>
      <c r="I55" s="92">
        <v>9535</v>
      </c>
      <c r="J55" s="97"/>
      <c r="K55" s="120"/>
      <c r="L55" s="120" t="s">
        <v>915</v>
      </c>
      <c r="M55" s="120" t="s">
        <v>758</v>
      </c>
      <c r="N55" s="120"/>
      <c r="O55" s="120"/>
      <c r="P55" s="120" t="s">
        <v>924</v>
      </c>
    </row>
    <row r="56" spans="1:16" ht="15" customHeight="1">
      <c r="A56" s="21">
        <v>36</v>
      </c>
      <c r="B56" s="21"/>
      <c r="C56" s="184" t="s">
        <v>34</v>
      </c>
      <c r="D56" s="184"/>
      <c r="E56" s="184"/>
      <c r="F56" s="19"/>
      <c r="G56" s="22"/>
      <c r="H56" s="23"/>
      <c r="I56" s="92">
        <v>9535</v>
      </c>
      <c r="J56" s="97"/>
      <c r="K56" s="120"/>
      <c r="L56" s="120" t="s">
        <v>915</v>
      </c>
      <c r="M56" s="120" t="s">
        <v>758</v>
      </c>
      <c r="N56" s="120"/>
      <c r="O56" s="120"/>
      <c r="P56" s="120" t="s">
        <v>924</v>
      </c>
    </row>
    <row r="57" spans="1:16" ht="15" customHeight="1">
      <c r="A57" s="21">
        <v>37</v>
      </c>
      <c r="B57" s="21"/>
      <c r="C57" s="184" t="s">
        <v>34</v>
      </c>
      <c r="D57" s="184"/>
      <c r="E57" s="184"/>
      <c r="F57" s="19"/>
      <c r="G57" s="22"/>
      <c r="H57" s="23"/>
      <c r="I57" s="92">
        <v>9535</v>
      </c>
      <c r="J57" s="97"/>
      <c r="K57" s="120"/>
      <c r="L57" s="120" t="s">
        <v>915</v>
      </c>
      <c r="M57" s="120" t="s">
        <v>758</v>
      </c>
      <c r="N57" s="120"/>
      <c r="O57" s="120"/>
      <c r="P57" s="120" t="s">
        <v>924</v>
      </c>
    </row>
    <row r="58" spans="1:16" ht="15" customHeight="1">
      <c r="A58" s="21">
        <v>38</v>
      </c>
      <c r="B58" s="21"/>
      <c r="C58" s="184" t="s">
        <v>34</v>
      </c>
      <c r="D58" s="184"/>
      <c r="E58" s="184"/>
      <c r="F58" s="19"/>
      <c r="G58" s="22"/>
      <c r="H58" s="23"/>
      <c r="I58" s="92">
        <v>9535</v>
      </c>
      <c r="J58" s="97"/>
      <c r="K58" s="120"/>
      <c r="L58" s="120" t="s">
        <v>915</v>
      </c>
      <c r="M58" s="120" t="s">
        <v>758</v>
      </c>
      <c r="N58" s="120"/>
      <c r="O58" s="120"/>
      <c r="P58" s="120" t="s">
        <v>924</v>
      </c>
    </row>
    <row r="59" spans="1:16" ht="15" customHeight="1">
      <c r="A59" s="21">
        <v>39</v>
      </c>
      <c r="B59" s="21"/>
      <c r="C59" s="184" t="s">
        <v>34</v>
      </c>
      <c r="D59" s="184"/>
      <c r="E59" s="184"/>
      <c r="F59" s="19"/>
      <c r="G59" s="22"/>
      <c r="H59" s="23"/>
      <c r="I59" s="92">
        <v>9535</v>
      </c>
      <c r="J59" s="97"/>
      <c r="K59" s="120"/>
      <c r="L59" s="120" t="s">
        <v>915</v>
      </c>
      <c r="M59" s="120" t="s">
        <v>758</v>
      </c>
      <c r="N59" s="120"/>
      <c r="O59" s="120"/>
      <c r="P59" s="120" t="s">
        <v>924</v>
      </c>
    </row>
    <row r="60" spans="1:16" ht="15" customHeight="1">
      <c r="A60" s="21">
        <v>40</v>
      </c>
      <c r="B60" s="21"/>
      <c r="C60" s="184" t="s">
        <v>21</v>
      </c>
      <c r="D60" s="184"/>
      <c r="E60" s="184"/>
      <c r="F60" s="19"/>
      <c r="G60" s="22"/>
      <c r="H60" s="23"/>
      <c r="I60" s="92">
        <v>5761.6</v>
      </c>
      <c r="J60" s="97"/>
      <c r="K60" s="120"/>
      <c r="L60" s="120" t="s">
        <v>969</v>
      </c>
      <c r="M60" s="120" t="s">
        <v>758</v>
      </c>
      <c r="N60" s="120"/>
      <c r="O60" s="120"/>
      <c r="P60" s="120" t="s">
        <v>925</v>
      </c>
    </row>
    <row r="61" spans="1:16" ht="15" customHeight="1">
      <c r="A61" s="21">
        <v>41</v>
      </c>
      <c r="B61" s="21"/>
      <c r="C61" s="184" t="s">
        <v>22</v>
      </c>
      <c r="D61" s="184"/>
      <c r="E61" s="184"/>
      <c r="F61" s="19"/>
      <c r="G61" s="22"/>
      <c r="H61" s="23"/>
      <c r="I61" s="92">
        <v>8861.95</v>
      </c>
      <c r="J61" s="97"/>
      <c r="K61" s="120"/>
      <c r="L61" s="120" t="s">
        <v>969</v>
      </c>
      <c r="M61" s="120" t="s">
        <v>758</v>
      </c>
      <c r="N61" s="120"/>
      <c r="O61" s="120"/>
      <c r="P61" s="120" t="s">
        <v>925</v>
      </c>
    </row>
    <row r="62" spans="1:16" ht="15" customHeight="1">
      <c r="A62" s="21">
        <v>42</v>
      </c>
      <c r="B62" s="21"/>
      <c r="C62" s="184" t="s">
        <v>126</v>
      </c>
      <c r="D62" s="184"/>
      <c r="E62" s="184"/>
      <c r="F62" s="19"/>
      <c r="G62" s="22"/>
      <c r="H62" s="23"/>
      <c r="I62" s="92">
        <v>28000</v>
      </c>
      <c r="J62" s="97"/>
      <c r="K62" s="120"/>
      <c r="L62" s="120" t="s">
        <v>933</v>
      </c>
      <c r="M62" s="120" t="s">
        <v>758</v>
      </c>
      <c r="N62" s="120"/>
      <c r="O62" s="120"/>
      <c r="P62" s="120" t="s">
        <v>925</v>
      </c>
    </row>
    <row r="63" spans="1:16" ht="15" customHeight="1">
      <c r="A63" s="21">
        <v>43</v>
      </c>
      <c r="B63" s="21"/>
      <c r="C63" s="184" t="s">
        <v>23</v>
      </c>
      <c r="D63" s="184"/>
      <c r="E63" s="184"/>
      <c r="F63" s="19"/>
      <c r="G63" s="22"/>
      <c r="H63" s="23"/>
      <c r="I63" s="92">
        <v>48571.38</v>
      </c>
      <c r="J63" s="97"/>
      <c r="K63" s="120"/>
      <c r="L63" s="120" t="s">
        <v>913</v>
      </c>
      <c r="M63" s="120" t="s">
        <v>758</v>
      </c>
      <c r="N63" s="120"/>
      <c r="O63" s="120"/>
      <c r="P63" s="120" t="s">
        <v>925</v>
      </c>
    </row>
    <row r="64" spans="1:16" ht="15" customHeight="1">
      <c r="A64" s="21">
        <v>44</v>
      </c>
      <c r="B64" s="21"/>
      <c r="C64" s="184" t="s">
        <v>152</v>
      </c>
      <c r="D64" s="184"/>
      <c r="E64" s="184"/>
      <c r="F64" s="19"/>
      <c r="G64" s="22"/>
      <c r="H64" s="23"/>
      <c r="I64" s="92">
        <v>15299</v>
      </c>
      <c r="J64" s="97"/>
      <c r="K64" s="120"/>
      <c r="L64" s="120" t="s">
        <v>910</v>
      </c>
      <c r="M64" s="120" t="s">
        <v>758</v>
      </c>
      <c r="N64" s="120"/>
      <c r="O64" s="120"/>
      <c r="P64" s="120" t="s">
        <v>925</v>
      </c>
    </row>
    <row r="65" spans="1:16" ht="15" customHeight="1">
      <c r="A65" s="21">
        <v>45</v>
      </c>
      <c r="B65" s="21"/>
      <c r="C65" s="184" t="s">
        <v>152</v>
      </c>
      <c r="D65" s="184"/>
      <c r="E65" s="184"/>
      <c r="F65" s="19"/>
      <c r="G65" s="22"/>
      <c r="H65" s="23"/>
      <c r="I65" s="92">
        <v>15299</v>
      </c>
      <c r="J65" s="97"/>
      <c r="K65" s="120"/>
      <c r="L65" s="120" t="s">
        <v>910</v>
      </c>
      <c r="M65" s="120" t="s">
        <v>758</v>
      </c>
      <c r="N65" s="120"/>
      <c r="O65" s="120"/>
      <c r="P65" s="120" t="s">
        <v>925</v>
      </c>
    </row>
    <row r="66" spans="1:16" ht="15" customHeight="1">
      <c r="A66" s="21">
        <v>46</v>
      </c>
      <c r="B66" s="21"/>
      <c r="C66" s="184" t="s">
        <v>24</v>
      </c>
      <c r="D66" s="184"/>
      <c r="E66" s="184"/>
      <c r="F66" s="19"/>
      <c r="G66" s="22"/>
      <c r="H66" s="23"/>
      <c r="I66" s="92">
        <v>9810</v>
      </c>
      <c r="J66" s="97"/>
      <c r="K66" s="120"/>
      <c r="L66" s="120" t="s">
        <v>912</v>
      </c>
      <c r="M66" s="120" t="s">
        <v>758</v>
      </c>
      <c r="N66" s="120"/>
      <c r="O66" s="120"/>
      <c r="P66" s="120" t="s">
        <v>925</v>
      </c>
    </row>
    <row r="67" spans="1:16" ht="15" customHeight="1">
      <c r="A67" s="21">
        <v>47</v>
      </c>
      <c r="B67" s="21"/>
      <c r="C67" s="184" t="s">
        <v>25</v>
      </c>
      <c r="D67" s="184"/>
      <c r="E67" s="184"/>
      <c r="F67" s="19"/>
      <c r="G67" s="22"/>
      <c r="H67" s="23"/>
      <c r="I67" s="92">
        <v>6177.6</v>
      </c>
      <c r="J67" s="97"/>
      <c r="K67" s="120"/>
      <c r="L67" s="120" t="s">
        <v>969</v>
      </c>
      <c r="M67" s="120" t="s">
        <v>758</v>
      </c>
      <c r="N67" s="120"/>
      <c r="O67" s="120"/>
      <c r="P67" s="120" t="s">
        <v>925</v>
      </c>
    </row>
    <row r="68" spans="1:16" ht="15" customHeight="1">
      <c r="A68" s="21">
        <v>48</v>
      </c>
      <c r="B68" s="21"/>
      <c r="C68" s="184" t="s">
        <v>26</v>
      </c>
      <c r="D68" s="184"/>
      <c r="E68" s="184"/>
      <c r="F68" s="19"/>
      <c r="G68" s="22"/>
      <c r="H68" s="23"/>
      <c r="I68" s="92">
        <v>6000</v>
      </c>
      <c r="J68" s="97"/>
      <c r="K68" s="120"/>
      <c r="L68" s="120" t="s">
        <v>916</v>
      </c>
      <c r="M68" s="120" t="s">
        <v>758</v>
      </c>
      <c r="N68" s="120"/>
      <c r="O68" s="120"/>
      <c r="P68" s="120" t="s">
        <v>925</v>
      </c>
    </row>
    <row r="69" spans="1:16" ht="15" customHeight="1">
      <c r="A69" s="21">
        <v>49</v>
      </c>
      <c r="B69" s="21"/>
      <c r="C69" s="184" t="s">
        <v>22</v>
      </c>
      <c r="D69" s="184"/>
      <c r="E69" s="184"/>
      <c r="F69" s="19"/>
      <c r="G69" s="22"/>
      <c r="H69" s="23"/>
      <c r="I69" s="92">
        <v>7732</v>
      </c>
      <c r="J69" s="97"/>
      <c r="K69" s="120"/>
      <c r="L69" s="120" t="s">
        <v>914</v>
      </c>
      <c r="M69" s="120" t="s">
        <v>758</v>
      </c>
      <c r="N69" s="120"/>
      <c r="O69" s="120"/>
      <c r="P69" s="120" t="s">
        <v>925</v>
      </c>
    </row>
    <row r="70" spans="1:16" ht="15" customHeight="1">
      <c r="A70" s="21">
        <v>50</v>
      </c>
      <c r="B70" s="21"/>
      <c r="C70" s="184" t="s">
        <v>27</v>
      </c>
      <c r="D70" s="184"/>
      <c r="E70" s="184"/>
      <c r="F70" s="19"/>
      <c r="G70" s="22"/>
      <c r="H70" s="23"/>
      <c r="I70" s="92">
        <v>9990</v>
      </c>
      <c r="J70" s="97"/>
      <c r="K70" s="120"/>
      <c r="L70" s="120" t="s">
        <v>908</v>
      </c>
      <c r="M70" s="120" t="s">
        <v>758</v>
      </c>
      <c r="N70" s="120"/>
      <c r="O70" s="120"/>
      <c r="P70" s="120" t="s">
        <v>925</v>
      </c>
    </row>
    <row r="71" spans="1:16" ht="15" customHeight="1">
      <c r="A71" s="21">
        <v>51</v>
      </c>
      <c r="B71" s="21"/>
      <c r="C71" s="184" t="s">
        <v>27</v>
      </c>
      <c r="D71" s="184"/>
      <c r="E71" s="184"/>
      <c r="F71" s="19"/>
      <c r="G71" s="22"/>
      <c r="H71" s="23"/>
      <c r="I71" s="92">
        <v>9990</v>
      </c>
      <c r="J71" s="97"/>
      <c r="K71" s="120"/>
      <c r="L71" s="120" t="s">
        <v>908</v>
      </c>
      <c r="M71" s="120" t="s">
        <v>758</v>
      </c>
      <c r="N71" s="120"/>
      <c r="O71" s="120"/>
      <c r="P71" s="120" t="s">
        <v>925</v>
      </c>
    </row>
    <row r="72" spans="1:16" ht="15" customHeight="1">
      <c r="A72" s="21">
        <v>52</v>
      </c>
      <c r="B72" s="21"/>
      <c r="C72" s="184" t="s">
        <v>27</v>
      </c>
      <c r="D72" s="184"/>
      <c r="E72" s="184"/>
      <c r="F72" s="19"/>
      <c r="G72" s="22"/>
      <c r="H72" s="23"/>
      <c r="I72" s="92">
        <v>9990</v>
      </c>
      <c r="J72" s="97"/>
      <c r="K72" s="120"/>
      <c r="L72" s="120" t="s">
        <v>908</v>
      </c>
      <c r="M72" s="120" t="s">
        <v>758</v>
      </c>
      <c r="N72" s="120"/>
      <c r="O72" s="120"/>
      <c r="P72" s="120" t="s">
        <v>925</v>
      </c>
    </row>
    <row r="73" spans="1:16" ht="15" customHeight="1">
      <c r="A73" s="21">
        <v>53</v>
      </c>
      <c r="B73" s="21"/>
      <c r="C73" s="170" t="s">
        <v>161</v>
      </c>
      <c r="D73" s="173"/>
      <c r="E73" s="174"/>
      <c r="F73" s="19"/>
      <c r="G73" s="22"/>
      <c r="H73" s="23"/>
      <c r="I73" s="92">
        <v>25990</v>
      </c>
      <c r="J73" s="97"/>
      <c r="K73" s="120"/>
      <c r="L73" s="120" t="s">
        <v>881</v>
      </c>
      <c r="M73" s="120" t="s">
        <v>758</v>
      </c>
      <c r="N73" s="120"/>
      <c r="O73" s="120"/>
      <c r="P73" s="120" t="s">
        <v>925</v>
      </c>
    </row>
    <row r="74" spans="1:16" ht="15" customHeight="1">
      <c r="A74" s="21">
        <v>54</v>
      </c>
      <c r="B74" s="21"/>
      <c r="C74" s="184" t="s">
        <v>28</v>
      </c>
      <c r="D74" s="184"/>
      <c r="E74" s="184"/>
      <c r="F74" s="19"/>
      <c r="G74" s="22"/>
      <c r="H74" s="23"/>
      <c r="I74" s="92">
        <v>22580</v>
      </c>
      <c r="J74" s="97"/>
      <c r="K74" s="120"/>
      <c r="L74" s="120" t="s">
        <v>886</v>
      </c>
      <c r="M74" s="120" t="s">
        <v>758</v>
      </c>
      <c r="N74" s="120"/>
      <c r="O74" s="120"/>
      <c r="P74" s="120" t="s">
        <v>925</v>
      </c>
    </row>
    <row r="75" spans="1:16" ht="15" customHeight="1">
      <c r="A75" s="21">
        <v>55</v>
      </c>
      <c r="B75" s="21"/>
      <c r="C75" s="184" t="s">
        <v>28</v>
      </c>
      <c r="D75" s="184"/>
      <c r="E75" s="184"/>
      <c r="F75" s="19"/>
      <c r="G75" s="22"/>
      <c r="H75" s="23"/>
      <c r="I75" s="92">
        <v>22580</v>
      </c>
      <c r="J75" s="97"/>
      <c r="K75" s="120"/>
      <c r="L75" s="120" t="s">
        <v>886</v>
      </c>
      <c r="M75" s="120" t="s">
        <v>758</v>
      </c>
      <c r="N75" s="120"/>
      <c r="O75" s="120"/>
      <c r="P75" s="120" t="s">
        <v>925</v>
      </c>
    </row>
    <row r="76" spans="1:16" ht="15" customHeight="1">
      <c r="A76" s="21">
        <v>56</v>
      </c>
      <c r="B76" s="21"/>
      <c r="C76" s="184" t="s">
        <v>28</v>
      </c>
      <c r="D76" s="184"/>
      <c r="E76" s="184"/>
      <c r="F76" s="19"/>
      <c r="G76" s="22"/>
      <c r="H76" s="23"/>
      <c r="I76" s="92">
        <v>22580</v>
      </c>
      <c r="J76" s="97"/>
      <c r="K76" s="120"/>
      <c r="L76" s="120" t="s">
        <v>886</v>
      </c>
      <c r="M76" s="120" t="s">
        <v>758</v>
      </c>
      <c r="N76" s="120"/>
      <c r="O76" s="120"/>
      <c r="P76" s="120" t="s">
        <v>925</v>
      </c>
    </row>
    <row r="77" spans="1:16" ht="15" customHeight="1">
      <c r="A77" s="21">
        <v>57</v>
      </c>
      <c r="B77" s="21"/>
      <c r="C77" s="184" t="s">
        <v>29</v>
      </c>
      <c r="D77" s="184"/>
      <c r="E77" s="184"/>
      <c r="F77" s="19"/>
      <c r="G77" s="22"/>
      <c r="H77" s="23"/>
      <c r="I77" s="92">
        <v>4490</v>
      </c>
      <c r="J77" s="97"/>
      <c r="K77" s="120"/>
      <c r="L77" s="120" t="s">
        <v>885</v>
      </c>
      <c r="M77" s="120" t="s">
        <v>758</v>
      </c>
      <c r="N77" s="120"/>
      <c r="O77" s="120"/>
      <c r="P77" s="120" t="s">
        <v>925</v>
      </c>
    </row>
    <row r="78" spans="1:16" ht="15" customHeight="1">
      <c r="A78" s="21">
        <v>58</v>
      </c>
      <c r="B78" s="21"/>
      <c r="C78" s="184" t="s">
        <v>30</v>
      </c>
      <c r="D78" s="184"/>
      <c r="E78" s="184"/>
      <c r="F78" s="19"/>
      <c r="G78" s="22"/>
      <c r="H78" s="23"/>
      <c r="I78" s="92">
        <v>3400</v>
      </c>
      <c r="J78" s="97"/>
      <c r="K78" s="120"/>
      <c r="L78" s="120" t="s">
        <v>885</v>
      </c>
      <c r="M78" s="120" t="s">
        <v>758</v>
      </c>
      <c r="N78" s="120"/>
      <c r="O78" s="120"/>
      <c r="P78" s="120" t="s">
        <v>925</v>
      </c>
    </row>
    <row r="79" spans="1:16" ht="15" customHeight="1">
      <c r="A79" s="21">
        <v>59</v>
      </c>
      <c r="B79" s="21"/>
      <c r="C79" s="184" t="s">
        <v>31</v>
      </c>
      <c r="D79" s="184"/>
      <c r="E79" s="184"/>
      <c r="F79" s="19"/>
      <c r="G79" s="22"/>
      <c r="H79" s="23"/>
      <c r="I79" s="92">
        <v>9800</v>
      </c>
      <c r="J79" s="97"/>
      <c r="K79" s="120"/>
      <c r="L79" s="120" t="s">
        <v>885</v>
      </c>
      <c r="M79" s="120" t="s">
        <v>758</v>
      </c>
      <c r="N79" s="120"/>
      <c r="O79" s="120"/>
      <c r="P79" s="120" t="s">
        <v>925</v>
      </c>
    </row>
    <row r="80" spans="1:16" ht="15" customHeight="1">
      <c r="A80" s="21">
        <v>60</v>
      </c>
      <c r="B80" s="21"/>
      <c r="C80" s="170" t="s">
        <v>240</v>
      </c>
      <c r="D80" s="173"/>
      <c r="E80" s="174"/>
      <c r="F80" s="19"/>
      <c r="G80" s="22"/>
      <c r="H80" s="23"/>
      <c r="I80" s="92">
        <v>32340</v>
      </c>
      <c r="J80" s="97"/>
      <c r="K80" s="120"/>
      <c r="L80" s="120" t="s">
        <v>981</v>
      </c>
      <c r="M80" s="120" t="s">
        <v>758</v>
      </c>
      <c r="N80" s="120"/>
      <c r="O80" s="120"/>
      <c r="P80" s="120" t="s">
        <v>925</v>
      </c>
    </row>
    <row r="81" spans="1:16" ht="15" customHeight="1">
      <c r="A81" s="21">
        <v>61</v>
      </c>
      <c r="B81" s="21"/>
      <c r="C81" s="170" t="s">
        <v>240</v>
      </c>
      <c r="D81" s="173"/>
      <c r="E81" s="174"/>
      <c r="F81" s="19"/>
      <c r="G81" s="22"/>
      <c r="H81" s="23"/>
      <c r="I81" s="92">
        <v>32340</v>
      </c>
      <c r="J81" s="97"/>
      <c r="K81" s="120"/>
      <c r="L81" s="120" t="s">
        <v>981</v>
      </c>
      <c r="M81" s="120" t="s">
        <v>758</v>
      </c>
      <c r="N81" s="120"/>
      <c r="O81" s="120"/>
      <c r="P81" s="120" t="s">
        <v>925</v>
      </c>
    </row>
    <row r="82" spans="1:16" ht="39.75" customHeight="1">
      <c r="A82" s="21">
        <v>62</v>
      </c>
      <c r="B82" s="21"/>
      <c r="C82" s="170" t="s">
        <v>241</v>
      </c>
      <c r="D82" s="171"/>
      <c r="E82" s="172"/>
      <c r="F82" s="19"/>
      <c r="G82" s="22"/>
      <c r="H82" s="23"/>
      <c r="I82" s="92">
        <v>34990</v>
      </c>
      <c r="J82" s="97"/>
      <c r="K82" s="120"/>
      <c r="L82" s="120" t="s">
        <v>981</v>
      </c>
      <c r="M82" s="120" t="s">
        <v>758</v>
      </c>
      <c r="N82" s="120"/>
      <c r="O82" s="120"/>
      <c r="P82" s="120" t="s">
        <v>925</v>
      </c>
    </row>
    <row r="83" spans="1:16" ht="39.75" customHeight="1">
      <c r="A83" s="21">
        <v>63</v>
      </c>
      <c r="B83" s="21"/>
      <c r="C83" s="170" t="s">
        <v>242</v>
      </c>
      <c r="D83" s="171"/>
      <c r="E83" s="172"/>
      <c r="F83" s="19"/>
      <c r="G83" s="22"/>
      <c r="H83" s="23"/>
      <c r="I83" s="92">
        <v>24490</v>
      </c>
      <c r="J83" s="97"/>
      <c r="K83" s="120"/>
      <c r="L83" s="120" t="s">
        <v>981</v>
      </c>
      <c r="M83" s="120" t="s">
        <v>758</v>
      </c>
      <c r="N83" s="120"/>
      <c r="O83" s="120"/>
      <c r="P83" s="120" t="s">
        <v>925</v>
      </c>
    </row>
    <row r="84" spans="1:16" ht="39.75" customHeight="1">
      <c r="A84" s="21">
        <v>64</v>
      </c>
      <c r="B84" s="21"/>
      <c r="C84" s="170" t="s">
        <v>243</v>
      </c>
      <c r="D84" s="171"/>
      <c r="E84" s="172"/>
      <c r="F84" s="19"/>
      <c r="G84" s="22"/>
      <c r="H84" s="23"/>
      <c r="I84" s="92">
        <v>23490</v>
      </c>
      <c r="J84" s="97"/>
      <c r="K84" s="120"/>
      <c r="L84" s="120" t="s">
        <v>981</v>
      </c>
      <c r="M84" s="120" t="s">
        <v>758</v>
      </c>
      <c r="N84" s="120"/>
      <c r="O84" s="120"/>
      <c r="P84" s="120" t="s">
        <v>925</v>
      </c>
    </row>
    <row r="85" spans="1:16" ht="15" customHeight="1">
      <c r="A85" s="21">
        <v>65</v>
      </c>
      <c r="B85" s="21"/>
      <c r="C85" s="170" t="s">
        <v>186</v>
      </c>
      <c r="D85" s="171"/>
      <c r="E85" s="172"/>
      <c r="F85" s="19"/>
      <c r="G85" s="19"/>
      <c r="H85" s="23"/>
      <c r="I85" s="92">
        <v>9980</v>
      </c>
      <c r="J85" s="92"/>
      <c r="K85" s="120"/>
      <c r="L85" s="120" t="s">
        <v>870</v>
      </c>
      <c r="M85" s="120" t="s">
        <v>758</v>
      </c>
      <c r="N85" s="120"/>
      <c r="O85" s="120"/>
      <c r="P85" s="120" t="s">
        <v>924</v>
      </c>
    </row>
    <row r="86" spans="1:16" ht="15" customHeight="1">
      <c r="A86" s="21">
        <v>66</v>
      </c>
      <c r="B86" s="21"/>
      <c r="C86" s="170" t="s">
        <v>186</v>
      </c>
      <c r="D86" s="171"/>
      <c r="E86" s="172"/>
      <c r="F86" s="19"/>
      <c r="G86" s="19"/>
      <c r="H86" s="23"/>
      <c r="I86" s="92">
        <v>9980</v>
      </c>
      <c r="J86" s="92"/>
      <c r="K86" s="120"/>
      <c r="L86" s="120" t="s">
        <v>870</v>
      </c>
      <c r="M86" s="120" t="s">
        <v>758</v>
      </c>
      <c r="N86" s="120"/>
      <c r="O86" s="120"/>
      <c r="P86" s="120" t="s">
        <v>924</v>
      </c>
    </row>
    <row r="87" spans="1:16" ht="15" customHeight="1">
      <c r="A87" s="21">
        <v>67</v>
      </c>
      <c r="B87" s="21"/>
      <c r="C87" s="170" t="s">
        <v>186</v>
      </c>
      <c r="D87" s="171"/>
      <c r="E87" s="172"/>
      <c r="F87" s="19"/>
      <c r="G87" s="19"/>
      <c r="H87" s="23"/>
      <c r="I87" s="92">
        <v>9980</v>
      </c>
      <c r="J87" s="92"/>
      <c r="K87" s="120"/>
      <c r="L87" s="120" t="s">
        <v>870</v>
      </c>
      <c r="M87" s="120" t="s">
        <v>758</v>
      </c>
      <c r="N87" s="120"/>
      <c r="O87" s="120"/>
      <c r="P87" s="120" t="s">
        <v>924</v>
      </c>
    </row>
    <row r="88" spans="1:16" ht="15" customHeight="1">
      <c r="A88" s="21">
        <v>68</v>
      </c>
      <c r="B88" s="21"/>
      <c r="C88" s="170" t="s">
        <v>186</v>
      </c>
      <c r="D88" s="171"/>
      <c r="E88" s="172"/>
      <c r="F88" s="19"/>
      <c r="G88" s="19"/>
      <c r="H88" s="23"/>
      <c r="I88" s="92">
        <v>9980</v>
      </c>
      <c r="J88" s="92"/>
      <c r="K88" s="120"/>
      <c r="L88" s="120" t="s">
        <v>870</v>
      </c>
      <c r="M88" s="120" t="s">
        <v>758</v>
      </c>
      <c r="N88" s="120"/>
      <c r="O88" s="120"/>
      <c r="P88" s="120" t="s">
        <v>924</v>
      </c>
    </row>
    <row r="89" spans="1:16" ht="15" customHeight="1">
      <c r="A89" s="21">
        <v>69</v>
      </c>
      <c r="B89" s="21"/>
      <c r="C89" s="170" t="s">
        <v>186</v>
      </c>
      <c r="D89" s="171"/>
      <c r="E89" s="172"/>
      <c r="F89" s="19"/>
      <c r="G89" s="19"/>
      <c r="H89" s="23"/>
      <c r="I89" s="92">
        <v>9980</v>
      </c>
      <c r="J89" s="92"/>
      <c r="K89" s="120"/>
      <c r="L89" s="120" t="s">
        <v>870</v>
      </c>
      <c r="M89" s="120" t="s">
        <v>758</v>
      </c>
      <c r="N89" s="120"/>
      <c r="O89" s="120"/>
      <c r="P89" s="120" t="s">
        <v>924</v>
      </c>
    </row>
    <row r="90" spans="1:16" ht="15" customHeight="1">
      <c r="A90" s="21">
        <v>70</v>
      </c>
      <c r="B90" s="21"/>
      <c r="C90" s="170" t="s">
        <v>186</v>
      </c>
      <c r="D90" s="171"/>
      <c r="E90" s="172"/>
      <c r="F90" s="19"/>
      <c r="G90" s="19"/>
      <c r="H90" s="23"/>
      <c r="I90" s="92">
        <v>9980</v>
      </c>
      <c r="J90" s="92"/>
      <c r="K90" s="120"/>
      <c r="L90" s="120" t="s">
        <v>870</v>
      </c>
      <c r="M90" s="120" t="s">
        <v>758</v>
      </c>
      <c r="N90" s="120"/>
      <c r="O90" s="120"/>
      <c r="P90" s="120" t="s">
        <v>924</v>
      </c>
    </row>
    <row r="91" spans="1:16" ht="15" customHeight="1">
      <c r="A91" s="21">
        <v>71</v>
      </c>
      <c r="B91" s="21"/>
      <c r="C91" s="170" t="s">
        <v>186</v>
      </c>
      <c r="D91" s="171"/>
      <c r="E91" s="172"/>
      <c r="F91" s="19"/>
      <c r="G91" s="19"/>
      <c r="H91" s="23"/>
      <c r="I91" s="92">
        <v>9980</v>
      </c>
      <c r="J91" s="92"/>
      <c r="K91" s="120"/>
      <c r="L91" s="120" t="s">
        <v>870</v>
      </c>
      <c r="M91" s="120" t="s">
        <v>758</v>
      </c>
      <c r="N91" s="120"/>
      <c r="O91" s="120"/>
      <c r="P91" s="120" t="s">
        <v>924</v>
      </c>
    </row>
    <row r="92" spans="1:16" ht="15" customHeight="1">
      <c r="A92" s="21">
        <v>72</v>
      </c>
      <c r="B92" s="21"/>
      <c r="C92" s="170" t="s">
        <v>186</v>
      </c>
      <c r="D92" s="171"/>
      <c r="E92" s="172"/>
      <c r="F92" s="19"/>
      <c r="G92" s="19"/>
      <c r="H92" s="23"/>
      <c r="I92" s="92">
        <v>9980</v>
      </c>
      <c r="J92" s="92"/>
      <c r="K92" s="120"/>
      <c r="L92" s="120" t="s">
        <v>870</v>
      </c>
      <c r="M92" s="120" t="s">
        <v>758</v>
      </c>
      <c r="N92" s="120"/>
      <c r="O92" s="120"/>
      <c r="P92" s="120" t="s">
        <v>924</v>
      </c>
    </row>
    <row r="93" spans="1:16" ht="15" customHeight="1">
      <c r="A93" s="21">
        <v>73</v>
      </c>
      <c r="B93" s="21"/>
      <c r="C93" s="170" t="s">
        <v>186</v>
      </c>
      <c r="D93" s="171"/>
      <c r="E93" s="172"/>
      <c r="F93" s="19"/>
      <c r="G93" s="19"/>
      <c r="H93" s="23"/>
      <c r="I93" s="92">
        <v>9980</v>
      </c>
      <c r="J93" s="92"/>
      <c r="K93" s="120"/>
      <c r="L93" s="120" t="s">
        <v>870</v>
      </c>
      <c r="M93" s="120" t="s">
        <v>758</v>
      </c>
      <c r="N93" s="120"/>
      <c r="O93" s="120"/>
      <c r="P93" s="120" t="s">
        <v>924</v>
      </c>
    </row>
    <row r="94" spans="1:16" ht="15" customHeight="1">
      <c r="A94" s="21">
        <v>74</v>
      </c>
      <c r="B94" s="21"/>
      <c r="C94" s="170" t="s">
        <v>186</v>
      </c>
      <c r="D94" s="171"/>
      <c r="E94" s="172"/>
      <c r="F94" s="19"/>
      <c r="G94" s="19"/>
      <c r="H94" s="23"/>
      <c r="I94" s="92">
        <v>9980</v>
      </c>
      <c r="J94" s="92"/>
      <c r="K94" s="120"/>
      <c r="L94" s="120" t="s">
        <v>870</v>
      </c>
      <c r="M94" s="120" t="s">
        <v>758</v>
      </c>
      <c r="N94" s="120"/>
      <c r="O94" s="120"/>
      <c r="P94" s="120" t="s">
        <v>924</v>
      </c>
    </row>
    <row r="95" spans="1:16" ht="15" customHeight="1">
      <c r="A95" s="21">
        <v>75</v>
      </c>
      <c r="B95" s="21"/>
      <c r="C95" s="170" t="s">
        <v>929</v>
      </c>
      <c r="D95" s="173"/>
      <c r="E95" s="174"/>
      <c r="F95" s="19"/>
      <c r="G95" s="19"/>
      <c r="H95" s="23"/>
      <c r="I95" s="92">
        <v>15999.9</v>
      </c>
      <c r="J95" s="92"/>
      <c r="K95" s="120"/>
      <c r="L95" s="120" t="s">
        <v>931</v>
      </c>
      <c r="M95" s="120" t="s">
        <v>758</v>
      </c>
      <c r="N95" s="120"/>
      <c r="O95" s="120"/>
      <c r="P95" s="120" t="s">
        <v>925</v>
      </c>
    </row>
    <row r="96" spans="1:16" ht="15" customHeight="1">
      <c r="A96" s="21">
        <v>76</v>
      </c>
      <c r="B96" s="21"/>
      <c r="C96" s="170" t="s">
        <v>930</v>
      </c>
      <c r="D96" s="173"/>
      <c r="E96" s="174"/>
      <c r="F96" s="19"/>
      <c r="G96" s="19"/>
      <c r="H96" s="23"/>
      <c r="I96" s="92">
        <v>15999.9</v>
      </c>
      <c r="J96" s="92"/>
      <c r="K96" s="120"/>
      <c r="L96" s="120" t="s">
        <v>931</v>
      </c>
      <c r="M96" s="120" t="s">
        <v>758</v>
      </c>
      <c r="N96" s="120"/>
      <c r="O96" s="120"/>
      <c r="P96" s="120" t="s">
        <v>925</v>
      </c>
    </row>
    <row r="97" spans="1:16" ht="15" customHeight="1">
      <c r="A97" s="21">
        <v>77</v>
      </c>
      <c r="B97" s="21"/>
      <c r="C97" s="170" t="s">
        <v>930</v>
      </c>
      <c r="D97" s="173"/>
      <c r="E97" s="174"/>
      <c r="F97" s="19"/>
      <c r="G97" s="19"/>
      <c r="H97" s="23"/>
      <c r="I97" s="92">
        <v>15999.9</v>
      </c>
      <c r="J97" s="92"/>
      <c r="K97" s="120"/>
      <c r="L97" s="120" t="s">
        <v>931</v>
      </c>
      <c r="M97" s="120" t="s">
        <v>758</v>
      </c>
      <c r="N97" s="120"/>
      <c r="O97" s="120"/>
      <c r="P97" s="120" t="s">
        <v>925</v>
      </c>
    </row>
    <row r="98" spans="1:16" ht="15" customHeight="1">
      <c r="A98" s="21">
        <v>78</v>
      </c>
      <c r="B98" s="21"/>
      <c r="C98" s="170" t="s">
        <v>221</v>
      </c>
      <c r="D98" s="171"/>
      <c r="E98" s="172"/>
      <c r="F98" s="19"/>
      <c r="G98" s="19"/>
      <c r="H98" s="23"/>
      <c r="I98" s="92">
        <v>50639</v>
      </c>
      <c r="J98" s="92">
        <v>45575.12</v>
      </c>
      <c r="K98" s="120"/>
      <c r="L98" s="120" t="s">
        <v>860</v>
      </c>
      <c r="M98" s="120" t="s">
        <v>758</v>
      </c>
      <c r="N98" s="120"/>
      <c r="O98" s="120"/>
      <c r="P98" s="120" t="s">
        <v>925</v>
      </c>
    </row>
    <row r="99" spans="1:16" ht="15" customHeight="1">
      <c r="A99" s="21">
        <v>79</v>
      </c>
      <c r="B99" s="21"/>
      <c r="C99" s="170" t="s">
        <v>222</v>
      </c>
      <c r="D99" s="171"/>
      <c r="E99" s="172"/>
      <c r="F99" s="19"/>
      <c r="G99" s="19"/>
      <c r="H99" s="23"/>
      <c r="I99" s="92">
        <v>44436</v>
      </c>
      <c r="J99" s="92">
        <v>39992.4</v>
      </c>
      <c r="K99" s="120"/>
      <c r="L99" s="120" t="s">
        <v>860</v>
      </c>
      <c r="M99" s="120" t="s">
        <v>758</v>
      </c>
      <c r="N99" s="120"/>
      <c r="O99" s="120"/>
      <c r="P99" s="120" t="s">
        <v>925</v>
      </c>
    </row>
    <row r="100" spans="1:16" ht="15" customHeight="1">
      <c r="A100" s="21">
        <v>80</v>
      </c>
      <c r="B100" s="21"/>
      <c r="C100" s="170" t="s">
        <v>223</v>
      </c>
      <c r="D100" s="171"/>
      <c r="E100" s="172"/>
      <c r="F100" s="19"/>
      <c r="G100" s="19"/>
      <c r="H100" s="23"/>
      <c r="I100" s="92">
        <v>44436</v>
      </c>
      <c r="J100" s="92">
        <v>39992.4</v>
      </c>
      <c r="K100" s="120"/>
      <c r="L100" s="120" t="s">
        <v>860</v>
      </c>
      <c r="M100" s="120" t="s">
        <v>758</v>
      </c>
      <c r="N100" s="120"/>
      <c r="O100" s="120"/>
      <c r="P100" s="120" t="s">
        <v>925</v>
      </c>
    </row>
    <row r="101" spans="1:16" ht="15" customHeight="1">
      <c r="A101" s="21">
        <v>81</v>
      </c>
      <c r="B101" s="21"/>
      <c r="C101" s="170" t="s">
        <v>224</v>
      </c>
      <c r="D101" s="171"/>
      <c r="E101" s="172"/>
      <c r="F101" s="19"/>
      <c r="G101" s="19"/>
      <c r="H101" s="23"/>
      <c r="I101" s="92">
        <v>75911</v>
      </c>
      <c r="J101" s="92">
        <v>68319.92</v>
      </c>
      <c r="K101" s="120"/>
      <c r="L101" s="120" t="s">
        <v>860</v>
      </c>
      <c r="M101" s="120" t="s">
        <v>758</v>
      </c>
      <c r="N101" s="120"/>
      <c r="O101" s="120"/>
      <c r="P101" s="120" t="s">
        <v>925</v>
      </c>
    </row>
    <row r="102" spans="1:16" ht="39" customHeight="1">
      <c r="A102" s="178" t="s">
        <v>35</v>
      </c>
      <c r="B102" s="178"/>
      <c r="C102" s="178"/>
      <c r="D102" s="178"/>
      <c r="E102" s="178"/>
      <c r="F102" s="17"/>
      <c r="G102" s="17"/>
      <c r="H102" s="30"/>
      <c r="I102" s="94">
        <f>SUM(I103:I103)</f>
        <v>662233.33</v>
      </c>
      <c r="J102" s="94">
        <f>SUM(J103:J103)</f>
        <v>309042.29</v>
      </c>
      <c r="K102" s="127"/>
      <c r="L102" s="127"/>
      <c r="M102" s="127"/>
      <c r="N102" s="127"/>
      <c r="O102" s="127"/>
      <c r="P102" s="127"/>
    </row>
    <row r="103" spans="1:16" ht="15" customHeight="1">
      <c r="A103" s="21">
        <v>82</v>
      </c>
      <c r="B103" s="21"/>
      <c r="C103" s="170" t="s">
        <v>103</v>
      </c>
      <c r="D103" s="173"/>
      <c r="E103" s="174"/>
      <c r="F103" s="19"/>
      <c r="G103" s="19"/>
      <c r="H103" s="23"/>
      <c r="I103" s="92">
        <v>662233.33</v>
      </c>
      <c r="J103" s="92">
        <v>309042.29</v>
      </c>
      <c r="K103" s="120"/>
      <c r="L103" s="120" t="s">
        <v>879</v>
      </c>
      <c r="M103" s="120" t="s">
        <v>758</v>
      </c>
      <c r="N103" s="120"/>
      <c r="O103" s="120"/>
      <c r="P103" s="120" t="s">
        <v>925</v>
      </c>
    </row>
    <row r="104" spans="1:16" ht="39.75" customHeight="1">
      <c r="A104" s="178" t="s">
        <v>36</v>
      </c>
      <c r="B104" s="178"/>
      <c r="C104" s="178"/>
      <c r="D104" s="178"/>
      <c r="E104" s="178"/>
      <c r="F104" s="17"/>
      <c r="G104" s="17"/>
      <c r="H104" s="18"/>
      <c r="I104" s="94">
        <f>SUM(I105:I179)</f>
        <v>1392204.76</v>
      </c>
      <c r="J104" s="94">
        <f>SUM(J105:J179)</f>
        <v>165706.21</v>
      </c>
      <c r="K104" s="127"/>
      <c r="L104" s="127"/>
      <c r="M104" s="127"/>
      <c r="N104" s="127"/>
      <c r="O104" s="127"/>
      <c r="P104" s="127"/>
    </row>
    <row r="105" spans="1:16" ht="15" customHeight="1">
      <c r="A105" s="21">
        <v>83</v>
      </c>
      <c r="B105" s="21"/>
      <c r="C105" s="184" t="s">
        <v>31</v>
      </c>
      <c r="D105" s="184"/>
      <c r="E105" s="184"/>
      <c r="F105" s="19"/>
      <c r="G105" s="22"/>
      <c r="H105" s="23"/>
      <c r="I105" s="92">
        <v>6200</v>
      </c>
      <c r="J105" s="97"/>
      <c r="K105" s="120"/>
      <c r="L105" s="120" t="s">
        <v>886</v>
      </c>
      <c r="M105" s="120" t="s">
        <v>758</v>
      </c>
      <c r="N105" s="120"/>
      <c r="O105" s="120"/>
      <c r="P105" s="120" t="s">
        <v>925</v>
      </c>
    </row>
    <row r="106" spans="1:16" ht="15" customHeight="1">
      <c r="A106" s="21">
        <v>84</v>
      </c>
      <c r="B106" s="21"/>
      <c r="C106" s="170" t="s">
        <v>197</v>
      </c>
      <c r="D106" s="173"/>
      <c r="E106" s="174"/>
      <c r="F106" s="19"/>
      <c r="G106" s="22"/>
      <c r="H106" s="23"/>
      <c r="I106" s="92">
        <v>10220</v>
      </c>
      <c r="J106" s="97"/>
      <c r="K106" s="120"/>
      <c r="L106" s="120" t="s">
        <v>882</v>
      </c>
      <c r="M106" s="120" t="s">
        <v>758</v>
      </c>
      <c r="N106" s="120"/>
      <c r="O106" s="120"/>
      <c r="P106" s="120" t="s">
        <v>925</v>
      </c>
    </row>
    <row r="107" spans="1:16" ht="15" customHeight="1">
      <c r="A107" s="183">
        <v>85</v>
      </c>
      <c r="B107" s="183"/>
      <c r="C107" s="184" t="s">
        <v>37</v>
      </c>
      <c r="D107" s="184"/>
      <c r="E107" s="184"/>
      <c r="F107" s="19"/>
      <c r="G107" s="22"/>
      <c r="H107" s="23"/>
      <c r="I107" s="92">
        <v>18840</v>
      </c>
      <c r="J107" s="97"/>
      <c r="K107" s="120"/>
      <c r="L107" s="120" t="s">
        <v>891</v>
      </c>
      <c r="M107" s="120" t="s">
        <v>758</v>
      </c>
      <c r="N107" s="120"/>
      <c r="O107" s="120"/>
      <c r="P107" s="120" t="s">
        <v>925</v>
      </c>
    </row>
    <row r="108" spans="1:16" ht="15" customHeight="1">
      <c r="A108" s="183">
        <v>86</v>
      </c>
      <c r="B108" s="183"/>
      <c r="C108" s="184" t="s">
        <v>38</v>
      </c>
      <c r="D108" s="184"/>
      <c r="E108" s="184"/>
      <c r="F108" s="19"/>
      <c r="G108" s="22"/>
      <c r="H108" s="23"/>
      <c r="I108" s="92">
        <v>14440</v>
      </c>
      <c r="J108" s="97"/>
      <c r="K108" s="120"/>
      <c r="L108" s="120" t="s">
        <v>891</v>
      </c>
      <c r="M108" s="120" t="s">
        <v>758</v>
      </c>
      <c r="N108" s="120"/>
      <c r="O108" s="120"/>
      <c r="P108" s="120" t="s">
        <v>925</v>
      </c>
    </row>
    <row r="109" spans="1:16" ht="15" customHeight="1">
      <c r="A109" s="183">
        <v>87</v>
      </c>
      <c r="B109" s="183"/>
      <c r="C109" s="184" t="s">
        <v>39</v>
      </c>
      <c r="D109" s="184"/>
      <c r="E109" s="184"/>
      <c r="F109" s="19"/>
      <c r="G109" s="22"/>
      <c r="H109" s="23"/>
      <c r="I109" s="92">
        <v>3100</v>
      </c>
      <c r="J109" s="97"/>
      <c r="K109" s="120"/>
      <c r="L109" s="120" t="s">
        <v>891</v>
      </c>
      <c r="M109" s="120" t="s">
        <v>758</v>
      </c>
      <c r="N109" s="120"/>
      <c r="O109" s="120"/>
      <c r="P109" s="120" t="s">
        <v>925</v>
      </c>
    </row>
    <row r="110" spans="1:16" ht="15" customHeight="1">
      <c r="A110" s="183">
        <v>88</v>
      </c>
      <c r="B110" s="183"/>
      <c r="C110" s="184" t="s">
        <v>40</v>
      </c>
      <c r="D110" s="184"/>
      <c r="E110" s="184"/>
      <c r="F110" s="19"/>
      <c r="G110" s="22"/>
      <c r="H110" s="23"/>
      <c r="I110" s="92">
        <v>17260</v>
      </c>
      <c r="J110" s="97"/>
      <c r="K110" s="120"/>
      <c r="L110" s="120" t="s">
        <v>891</v>
      </c>
      <c r="M110" s="120" t="s">
        <v>758</v>
      </c>
      <c r="N110" s="120"/>
      <c r="O110" s="120"/>
      <c r="P110" s="120" t="s">
        <v>925</v>
      </c>
    </row>
    <row r="111" spans="1:16" ht="15" customHeight="1">
      <c r="A111" s="183">
        <v>89</v>
      </c>
      <c r="B111" s="183"/>
      <c r="C111" s="184" t="s">
        <v>41</v>
      </c>
      <c r="D111" s="184"/>
      <c r="E111" s="184"/>
      <c r="F111" s="19"/>
      <c r="G111" s="22"/>
      <c r="H111" s="23"/>
      <c r="I111" s="92">
        <v>11760</v>
      </c>
      <c r="J111" s="97"/>
      <c r="K111" s="120"/>
      <c r="L111" s="120" t="s">
        <v>891</v>
      </c>
      <c r="M111" s="120" t="s">
        <v>758</v>
      </c>
      <c r="N111" s="120"/>
      <c r="O111" s="120"/>
      <c r="P111" s="120" t="s">
        <v>925</v>
      </c>
    </row>
    <row r="112" spans="1:16" ht="15" customHeight="1">
      <c r="A112" s="183">
        <v>90</v>
      </c>
      <c r="B112" s="183"/>
      <c r="C112" s="184" t="s">
        <v>42</v>
      </c>
      <c r="D112" s="184"/>
      <c r="E112" s="184"/>
      <c r="F112" s="19"/>
      <c r="G112" s="22"/>
      <c r="H112" s="23"/>
      <c r="I112" s="92">
        <v>19170</v>
      </c>
      <c r="J112" s="97"/>
      <c r="K112" s="120"/>
      <c r="L112" s="120" t="s">
        <v>891</v>
      </c>
      <c r="M112" s="120" t="s">
        <v>758</v>
      </c>
      <c r="N112" s="120"/>
      <c r="O112" s="120"/>
      <c r="P112" s="120" t="s">
        <v>925</v>
      </c>
    </row>
    <row r="113" spans="1:16" ht="15" customHeight="1">
      <c r="A113" s="183">
        <v>91</v>
      </c>
      <c r="B113" s="183"/>
      <c r="C113" s="184" t="s">
        <v>43</v>
      </c>
      <c r="D113" s="184"/>
      <c r="E113" s="184"/>
      <c r="F113" s="19"/>
      <c r="G113" s="22"/>
      <c r="H113" s="23"/>
      <c r="I113" s="92">
        <v>3960</v>
      </c>
      <c r="J113" s="97"/>
      <c r="K113" s="120"/>
      <c r="L113" s="120" t="s">
        <v>891</v>
      </c>
      <c r="M113" s="120" t="s">
        <v>758</v>
      </c>
      <c r="N113" s="120"/>
      <c r="O113" s="120"/>
      <c r="P113" s="120" t="s">
        <v>925</v>
      </c>
    </row>
    <row r="114" spans="1:16" ht="15" customHeight="1">
      <c r="A114" s="183">
        <v>92</v>
      </c>
      <c r="B114" s="183"/>
      <c r="C114" s="184" t="s">
        <v>44</v>
      </c>
      <c r="D114" s="184"/>
      <c r="E114" s="184"/>
      <c r="F114" s="19"/>
      <c r="G114" s="22"/>
      <c r="H114" s="23"/>
      <c r="I114" s="92">
        <v>18037</v>
      </c>
      <c r="J114" s="97"/>
      <c r="K114" s="120"/>
      <c r="L114" s="120" t="s">
        <v>892</v>
      </c>
      <c r="M114" s="120" t="s">
        <v>758</v>
      </c>
      <c r="N114" s="120"/>
      <c r="O114" s="120"/>
      <c r="P114" s="120" t="s">
        <v>925</v>
      </c>
    </row>
    <row r="115" spans="1:16" ht="15" customHeight="1">
      <c r="A115" s="31">
        <v>93</v>
      </c>
      <c r="B115" s="32"/>
      <c r="C115" s="184" t="s">
        <v>54</v>
      </c>
      <c r="D115" s="184"/>
      <c r="E115" s="184"/>
      <c r="F115" s="19"/>
      <c r="G115" s="19"/>
      <c r="H115" s="23"/>
      <c r="I115" s="92">
        <v>99416.34</v>
      </c>
      <c r="J115" s="92">
        <v>21303.36</v>
      </c>
      <c r="K115" s="120"/>
      <c r="L115" s="120" t="s">
        <v>968</v>
      </c>
      <c r="M115" s="120" t="s">
        <v>758</v>
      </c>
      <c r="N115" s="120"/>
      <c r="O115" s="120"/>
      <c r="P115" s="120" t="s">
        <v>925</v>
      </c>
    </row>
    <row r="116" spans="1:16" ht="15" customHeight="1">
      <c r="A116" s="31">
        <v>94</v>
      </c>
      <c r="B116" s="32"/>
      <c r="C116" s="184" t="s">
        <v>53</v>
      </c>
      <c r="D116" s="184"/>
      <c r="E116" s="184"/>
      <c r="F116" s="19"/>
      <c r="G116" s="19"/>
      <c r="H116" s="23"/>
      <c r="I116" s="92">
        <v>46148</v>
      </c>
      <c r="J116" s="92">
        <v>10987.68</v>
      </c>
      <c r="K116" s="120"/>
      <c r="L116" s="120" t="s">
        <v>892</v>
      </c>
      <c r="M116" s="120" t="s">
        <v>758</v>
      </c>
      <c r="N116" s="120"/>
      <c r="O116" s="120"/>
      <c r="P116" s="120" t="s">
        <v>925</v>
      </c>
    </row>
    <row r="117" spans="1:16" ht="15" customHeight="1">
      <c r="A117" s="31">
        <v>95</v>
      </c>
      <c r="B117" s="32"/>
      <c r="C117" s="184" t="s">
        <v>33</v>
      </c>
      <c r="D117" s="184"/>
      <c r="E117" s="184"/>
      <c r="F117" s="19"/>
      <c r="G117" s="22"/>
      <c r="H117" s="23"/>
      <c r="I117" s="92">
        <v>25900</v>
      </c>
      <c r="J117" s="97"/>
      <c r="K117" s="120"/>
      <c r="L117" s="120" t="s">
        <v>891</v>
      </c>
      <c r="M117" s="120" t="s">
        <v>758</v>
      </c>
      <c r="N117" s="120"/>
      <c r="O117" s="120"/>
      <c r="P117" s="120" t="s">
        <v>925</v>
      </c>
    </row>
    <row r="118" spans="1:16" ht="15" customHeight="1">
      <c r="A118" s="31">
        <v>96</v>
      </c>
      <c r="B118" s="32"/>
      <c r="C118" s="184" t="s">
        <v>128</v>
      </c>
      <c r="D118" s="184"/>
      <c r="E118" s="184"/>
      <c r="F118" s="19"/>
      <c r="G118" s="22"/>
      <c r="H118" s="23"/>
      <c r="I118" s="92">
        <v>11950</v>
      </c>
      <c r="J118" s="97"/>
      <c r="K118" s="120"/>
      <c r="L118" s="120" t="s">
        <v>967</v>
      </c>
      <c r="M118" s="120" t="s">
        <v>758</v>
      </c>
      <c r="N118" s="120"/>
      <c r="O118" s="120"/>
      <c r="P118" s="120" t="s">
        <v>925</v>
      </c>
    </row>
    <row r="119" spans="1:16" ht="15" customHeight="1">
      <c r="A119" s="31">
        <v>97</v>
      </c>
      <c r="B119" s="32"/>
      <c r="C119" s="184" t="s">
        <v>129</v>
      </c>
      <c r="D119" s="184"/>
      <c r="E119" s="184"/>
      <c r="F119" s="19"/>
      <c r="G119" s="22"/>
      <c r="H119" s="23"/>
      <c r="I119" s="92">
        <v>18478</v>
      </c>
      <c r="J119" s="97"/>
      <c r="K119" s="120"/>
      <c r="L119" s="120" t="s">
        <v>897</v>
      </c>
      <c r="M119" s="120" t="s">
        <v>758</v>
      </c>
      <c r="N119" s="120"/>
      <c r="O119" s="120"/>
      <c r="P119" s="120" t="s">
        <v>925</v>
      </c>
    </row>
    <row r="120" spans="1:16" ht="15" customHeight="1">
      <c r="A120" s="222">
        <v>98</v>
      </c>
      <c r="B120" s="223"/>
      <c r="C120" s="170" t="s">
        <v>127</v>
      </c>
      <c r="D120" s="173"/>
      <c r="E120" s="174"/>
      <c r="F120" s="19"/>
      <c r="G120" s="22"/>
      <c r="H120" s="23"/>
      <c r="I120" s="92">
        <v>6250</v>
      </c>
      <c r="J120" s="97"/>
      <c r="K120" s="120"/>
      <c r="L120" s="120" t="s">
        <v>891</v>
      </c>
      <c r="M120" s="120" t="s">
        <v>758</v>
      </c>
      <c r="N120" s="120"/>
      <c r="O120" s="120"/>
      <c r="P120" s="120" t="s">
        <v>925</v>
      </c>
    </row>
    <row r="121" spans="1:16" ht="15" customHeight="1">
      <c r="A121" s="183">
        <v>99</v>
      </c>
      <c r="B121" s="183"/>
      <c r="C121" s="184" t="s">
        <v>45</v>
      </c>
      <c r="D121" s="184"/>
      <c r="E121" s="184"/>
      <c r="F121" s="19"/>
      <c r="G121" s="22"/>
      <c r="H121" s="23"/>
      <c r="I121" s="92">
        <v>6990</v>
      </c>
      <c r="J121" s="97"/>
      <c r="K121" s="120"/>
      <c r="L121" s="120" t="s">
        <v>928</v>
      </c>
      <c r="M121" s="120" t="s">
        <v>758</v>
      </c>
      <c r="N121" s="120"/>
      <c r="O121" s="120"/>
      <c r="P121" s="120" t="s">
        <v>925</v>
      </c>
    </row>
    <row r="122" spans="1:16" ht="15" customHeight="1">
      <c r="A122" s="183">
        <v>100</v>
      </c>
      <c r="B122" s="183"/>
      <c r="C122" s="184" t="s">
        <v>46</v>
      </c>
      <c r="D122" s="184"/>
      <c r="E122" s="184"/>
      <c r="F122" s="19"/>
      <c r="G122" s="22"/>
      <c r="H122" s="23"/>
      <c r="I122" s="92">
        <v>9136.94</v>
      </c>
      <c r="J122" s="97"/>
      <c r="K122" s="120"/>
      <c r="L122" s="120" t="s">
        <v>969</v>
      </c>
      <c r="M122" s="120" t="s">
        <v>758</v>
      </c>
      <c r="N122" s="120"/>
      <c r="O122" s="120"/>
      <c r="P122" s="120" t="s">
        <v>925</v>
      </c>
    </row>
    <row r="123" spans="1:16" ht="15" customHeight="1">
      <c r="A123" s="183">
        <v>101</v>
      </c>
      <c r="B123" s="183"/>
      <c r="C123" s="184" t="s">
        <v>31</v>
      </c>
      <c r="D123" s="184"/>
      <c r="E123" s="184"/>
      <c r="F123" s="19"/>
      <c r="G123" s="22"/>
      <c r="H123" s="23"/>
      <c r="I123" s="92">
        <v>3468</v>
      </c>
      <c r="J123" s="97"/>
      <c r="K123" s="120"/>
      <c r="L123" s="120" t="s">
        <v>969</v>
      </c>
      <c r="M123" s="120" t="s">
        <v>758</v>
      </c>
      <c r="N123" s="120"/>
      <c r="O123" s="120"/>
      <c r="P123" s="120" t="s">
        <v>925</v>
      </c>
    </row>
    <row r="124" spans="1:16" ht="15" customHeight="1">
      <c r="A124" s="183">
        <v>102</v>
      </c>
      <c r="B124" s="183"/>
      <c r="C124" s="184" t="s">
        <v>47</v>
      </c>
      <c r="D124" s="184"/>
      <c r="E124" s="184"/>
      <c r="F124" s="19"/>
      <c r="G124" s="22"/>
      <c r="H124" s="23"/>
      <c r="I124" s="92">
        <v>4634.88</v>
      </c>
      <c r="J124" s="97"/>
      <c r="K124" s="120"/>
      <c r="L124" s="120" t="s">
        <v>969</v>
      </c>
      <c r="M124" s="120" t="s">
        <v>758</v>
      </c>
      <c r="N124" s="120"/>
      <c r="O124" s="120"/>
      <c r="P124" s="120" t="s">
        <v>925</v>
      </c>
    </row>
    <row r="125" spans="1:16" ht="15" customHeight="1">
      <c r="A125" s="183">
        <v>103</v>
      </c>
      <c r="B125" s="183"/>
      <c r="C125" s="184" t="s">
        <v>48</v>
      </c>
      <c r="D125" s="184"/>
      <c r="E125" s="184"/>
      <c r="F125" s="19"/>
      <c r="G125" s="22"/>
      <c r="H125" s="23"/>
      <c r="I125" s="92">
        <v>3468</v>
      </c>
      <c r="J125" s="97"/>
      <c r="K125" s="120"/>
      <c r="L125" s="120" t="s">
        <v>969</v>
      </c>
      <c r="M125" s="120" t="s">
        <v>758</v>
      </c>
      <c r="N125" s="120"/>
      <c r="O125" s="120"/>
      <c r="P125" s="120" t="s">
        <v>925</v>
      </c>
    </row>
    <row r="126" spans="1:16" ht="15" customHeight="1">
      <c r="A126" s="183">
        <v>104</v>
      </c>
      <c r="B126" s="183"/>
      <c r="C126" s="184" t="s">
        <v>49</v>
      </c>
      <c r="D126" s="184"/>
      <c r="E126" s="184"/>
      <c r="F126" s="19"/>
      <c r="G126" s="22"/>
      <c r="H126" s="23"/>
      <c r="I126" s="92">
        <v>3366</v>
      </c>
      <c r="J126" s="97"/>
      <c r="K126" s="120"/>
      <c r="L126" s="120" t="s">
        <v>969</v>
      </c>
      <c r="M126" s="120" t="s">
        <v>758</v>
      </c>
      <c r="N126" s="120"/>
      <c r="O126" s="120"/>
      <c r="P126" s="120" t="s">
        <v>925</v>
      </c>
    </row>
    <row r="127" spans="1:16" ht="15" customHeight="1">
      <c r="A127" s="183">
        <v>105</v>
      </c>
      <c r="B127" s="183"/>
      <c r="C127" s="184" t="s">
        <v>50</v>
      </c>
      <c r="D127" s="184"/>
      <c r="E127" s="184"/>
      <c r="F127" s="19"/>
      <c r="G127" s="22"/>
      <c r="H127" s="23"/>
      <c r="I127" s="92">
        <v>6670.8</v>
      </c>
      <c r="J127" s="97"/>
      <c r="K127" s="120"/>
      <c r="L127" s="120" t="s">
        <v>969</v>
      </c>
      <c r="M127" s="120" t="s">
        <v>758</v>
      </c>
      <c r="N127" s="120"/>
      <c r="O127" s="120"/>
      <c r="P127" s="120" t="s">
        <v>925</v>
      </c>
    </row>
    <row r="128" spans="1:16" ht="15" customHeight="1">
      <c r="A128" s="222">
        <v>106</v>
      </c>
      <c r="B128" s="223"/>
      <c r="C128" s="170" t="s">
        <v>51</v>
      </c>
      <c r="D128" s="173"/>
      <c r="E128" s="174"/>
      <c r="F128" s="19"/>
      <c r="G128" s="22"/>
      <c r="H128" s="23"/>
      <c r="I128" s="92">
        <v>3049.8</v>
      </c>
      <c r="J128" s="97"/>
      <c r="K128" s="120"/>
      <c r="L128" s="120" t="s">
        <v>969</v>
      </c>
      <c r="M128" s="120" t="s">
        <v>758</v>
      </c>
      <c r="N128" s="120"/>
      <c r="O128" s="120"/>
      <c r="P128" s="120" t="s">
        <v>925</v>
      </c>
    </row>
    <row r="129" spans="1:16" ht="15" customHeight="1">
      <c r="A129" s="183">
        <v>107</v>
      </c>
      <c r="B129" s="183"/>
      <c r="C129" s="184" t="s">
        <v>195</v>
      </c>
      <c r="D129" s="184"/>
      <c r="E129" s="184"/>
      <c r="F129" s="19"/>
      <c r="G129" s="22"/>
      <c r="H129" s="23"/>
      <c r="I129" s="92">
        <v>16561</v>
      </c>
      <c r="J129" s="97"/>
      <c r="K129" s="120"/>
      <c r="L129" s="120" t="s">
        <v>881</v>
      </c>
      <c r="M129" s="120" t="s">
        <v>758</v>
      </c>
      <c r="N129" s="120"/>
      <c r="O129" s="120"/>
      <c r="P129" s="120" t="s">
        <v>925</v>
      </c>
    </row>
    <row r="130" spans="1:16" ht="15" customHeight="1">
      <c r="A130" s="21">
        <v>108</v>
      </c>
      <c r="B130" s="21"/>
      <c r="C130" s="184" t="s">
        <v>195</v>
      </c>
      <c r="D130" s="184"/>
      <c r="E130" s="184"/>
      <c r="F130" s="19"/>
      <c r="G130" s="22"/>
      <c r="H130" s="23"/>
      <c r="I130" s="92">
        <v>16561</v>
      </c>
      <c r="J130" s="97"/>
      <c r="K130" s="120"/>
      <c r="L130" s="120" t="s">
        <v>881</v>
      </c>
      <c r="M130" s="120" t="s">
        <v>758</v>
      </c>
      <c r="N130" s="120"/>
      <c r="O130" s="120"/>
      <c r="P130" s="120" t="s">
        <v>925</v>
      </c>
    </row>
    <row r="131" spans="1:16" ht="15" customHeight="1">
      <c r="A131" s="21">
        <v>109</v>
      </c>
      <c r="B131" s="21"/>
      <c r="C131" s="184" t="s">
        <v>162</v>
      </c>
      <c r="D131" s="184"/>
      <c r="E131" s="184"/>
      <c r="F131" s="19"/>
      <c r="G131" s="22"/>
      <c r="H131" s="23"/>
      <c r="I131" s="92">
        <v>9950</v>
      </c>
      <c r="J131" s="97"/>
      <c r="K131" s="120"/>
      <c r="L131" s="120" t="s">
        <v>881</v>
      </c>
      <c r="M131" s="120" t="s">
        <v>758</v>
      </c>
      <c r="N131" s="120"/>
      <c r="O131" s="120"/>
      <c r="P131" s="120" t="s">
        <v>925</v>
      </c>
    </row>
    <row r="132" spans="1:16" ht="15" customHeight="1">
      <c r="A132" s="21">
        <v>110</v>
      </c>
      <c r="B132" s="21"/>
      <c r="C132" s="184" t="s">
        <v>163</v>
      </c>
      <c r="D132" s="184"/>
      <c r="E132" s="184"/>
      <c r="F132" s="19"/>
      <c r="G132" s="22"/>
      <c r="H132" s="23"/>
      <c r="I132" s="92">
        <v>3757</v>
      </c>
      <c r="J132" s="97"/>
      <c r="K132" s="120"/>
      <c r="L132" s="120" t="s">
        <v>881</v>
      </c>
      <c r="M132" s="120" t="s">
        <v>758</v>
      </c>
      <c r="N132" s="120"/>
      <c r="O132" s="120"/>
      <c r="P132" s="120" t="s">
        <v>925</v>
      </c>
    </row>
    <row r="133" spans="1:16" ht="15" customHeight="1">
      <c r="A133" s="21">
        <v>111</v>
      </c>
      <c r="B133" s="21"/>
      <c r="C133" s="184" t="s">
        <v>163</v>
      </c>
      <c r="D133" s="184"/>
      <c r="E133" s="184"/>
      <c r="F133" s="19"/>
      <c r="G133" s="22"/>
      <c r="H133" s="23"/>
      <c r="I133" s="92">
        <v>3757</v>
      </c>
      <c r="J133" s="97"/>
      <c r="K133" s="120"/>
      <c r="L133" s="120" t="s">
        <v>881</v>
      </c>
      <c r="M133" s="120" t="s">
        <v>758</v>
      </c>
      <c r="N133" s="120"/>
      <c r="O133" s="120"/>
      <c r="P133" s="120" t="s">
        <v>925</v>
      </c>
    </row>
    <row r="134" spans="1:16" ht="15" customHeight="1">
      <c r="A134" s="21">
        <v>112</v>
      </c>
      <c r="B134" s="21"/>
      <c r="C134" s="184" t="s">
        <v>163</v>
      </c>
      <c r="D134" s="184"/>
      <c r="E134" s="184"/>
      <c r="F134" s="19"/>
      <c r="G134" s="22"/>
      <c r="H134" s="23"/>
      <c r="I134" s="92">
        <v>3757</v>
      </c>
      <c r="J134" s="97"/>
      <c r="K134" s="120"/>
      <c r="L134" s="120" t="s">
        <v>881</v>
      </c>
      <c r="M134" s="120" t="s">
        <v>758</v>
      </c>
      <c r="N134" s="120"/>
      <c r="O134" s="120"/>
      <c r="P134" s="120" t="s">
        <v>925</v>
      </c>
    </row>
    <row r="135" spans="1:16" ht="15" customHeight="1">
      <c r="A135" s="21">
        <v>113</v>
      </c>
      <c r="B135" s="21"/>
      <c r="C135" s="184" t="s">
        <v>164</v>
      </c>
      <c r="D135" s="184"/>
      <c r="E135" s="184"/>
      <c r="F135" s="19"/>
      <c r="G135" s="22"/>
      <c r="H135" s="23"/>
      <c r="I135" s="92">
        <v>7400</v>
      </c>
      <c r="J135" s="97"/>
      <c r="K135" s="120"/>
      <c r="L135" s="120" t="s">
        <v>878</v>
      </c>
      <c r="M135" s="120" t="s">
        <v>758</v>
      </c>
      <c r="N135" s="120"/>
      <c r="O135" s="120"/>
      <c r="P135" s="120" t="s">
        <v>925</v>
      </c>
    </row>
    <row r="136" spans="1:16" ht="15" customHeight="1">
      <c r="A136" s="21">
        <v>114</v>
      </c>
      <c r="B136" s="21"/>
      <c r="C136" s="170" t="s">
        <v>196</v>
      </c>
      <c r="D136" s="173"/>
      <c r="E136" s="174"/>
      <c r="F136" s="19"/>
      <c r="G136" s="22"/>
      <c r="H136" s="23"/>
      <c r="I136" s="92">
        <v>6200</v>
      </c>
      <c r="J136" s="97"/>
      <c r="K136" s="120"/>
      <c r="L136" s="120" t="s">
        <v>885</v>
      </c>
      <c r="M136" s="120" t="s">
        <v>758</v>
      </c>
      <c r="N136" s="120"/>
      <c r="O136" s="120"/>
      <c r="P136" s="120" t="s">
        <v>925</v>
      </c>
    </row>
    <row r="137" spans="1:16" ht="15" customHeight="1">
      <c r="A137" s="183">
        <v>115</v>
      </c>
      <c r="B137" s="183"/>
      <c r="C137" s="184" t="s">
        <v>52</v>
      </c>
      <c r="D137" s="184"/>
      <c r="E137" s="184"/>
      <c r="F137" s="19"/>
      <c r="G137" s="22"/>
      <c r="H137" s="23"/>
      <c r="I137" s="92">
        <v>27220</v>
      </c>
      <c r="J137" s="97"/>
      <c r="K137" s="120"/>
      <c r="L137" s="120" t="s">
        <v>885</v>
      </c>
      <c r="M137" s="120" t="s">
        <v>758</v>
      </c>
      <c r="N137" s="120"/>
      <c r="O137" s="120"/>
      <c r="P137" s="120" t="s">
        <v>925</v>
      </c>
    </row>
    <row r="138" spans="1:16" ht="15" customHeight="1">
      <c r="A138" s="183">
        <v>116</v>
      </c>
      <c r="B138" s="183"/>
      <c r="C138" s="184" t="s">
        <v>52</v>
      </c>
      <c r="D138" s="184"/>
      <c r="E138" s="184"/>
      <c r="F138" s="19"/>
      <c r="G138" s="22"/>
      <c r="H138" s="23"/>
      <c r="I138" s="92">
        <v>27220</v>
      </c>
      <c r="J138" s="97"/>
      <c r="K138" s="120"/>
      <c r="L138" s="120" t="s">
        <v>885</v>
      </c>
      <c r="M138" s="120" t="s">
        <v>758</v>
      </c>
      <c r="N138" s="120"/>
      <c r="O138" s="120"/>
      <c r="P138" s="120" t="s">
        <v>925</v>
      </c>
    </row>
    <row r="139" spans="1:16" ht="15" customHeight="1">
      <c r="A139" s="21">
        <v>117</v>
      </c>
      <c r="B139" s="21"/>
      <c r="C139" s="184" t="s">
        <v>55</v>
      </c>
      <c r="D139" s="184"/>
      <c r="E139" s="184"/>
      <c r="F139" s="19"/>
      <c r="G139" s="22"/>
      <c r="H139" s="23"/>
      <c r="I139" s="92">
        <v>4500</v>
      </c>
      <c r="J139" s="97"/>
      <c r="K139" s="120"/>
      <c r="L139" s="120" t="s">
        <v>966</v>
      </c>
      <c r="M139" s="120" t="s">
        <v>758</v>
      </c>
      <c r="N139" s="120"/>
      <c r="O139" s="120"/>
      <c r="P139" s="120" t="s">
        <v>925</v>
      </c>
    </row>
    <row r="140" spans="1:16" ht="15" customHeight="1">
      <c r="A140" s="21">
        <v>118</v>
      </c>
      <c r="B140" s="21"/>
      <c r="C140" s="184" t="s">
        <v>132</v>
      </c>
      <c r="D140" s="184"/>
      <c r="E140" s="184"/>
      <c r="F140" s="19"/>
      <c r="G140" s="19"/>
      <c r="H140" s="23"/>
      <c r="I140" s="92">
        <v>5400</v>
      </c>
      <c r="J140" s="92"/>
      <c r="K140" s="120"/>
      <c r="L140" s="120" t="s">
        <v>965</v>
      </c>
      <c r="M140" s="120" t="s">
        <v>758</v>
      </c>
      <c r="N140" s="120"/>
      <c r="O140" s="120"/>
      <c r="P140" s="120" t="s">
        <v>925</v>
      </c>
    </row>
    <row r="141" spans="1:16" ht="15" customHeight="1">
      <c r="A141" s="21">
        <v>119</v>
      </c>
      <c r="B141" s="21"/>
      <c r="C141" s="184" t="s">
        <v>137</v>
      </c>
      <c r="D141" s="184"/>
      <c r="E141" s="184"/>
      <c r="F141" s="19"/>
      <c r="G141" s="19"/>
      <c r="H141" s="23"/>
      <c r="I141" s="92">
        <v>40830</v>
      </c>
      <c r="J141" s="92">
        <v>12249</v>
      </c>
      <c r="K141" s="120"/>
      <c r="L141" s="120" t="s">
        <v>965</v>
      </c>
      <c r="M141" s="120" t="s">
        <v>758</v>
      </c>
      <c r="N141" s="120"/>
      <c r="O141" s="120"/>
      <c r="P141" s="120" t="s">
        <v>925</v>
      </c>
    </row>
    <row r="142" spans="1:16" ht="15" customHeight="1">
      <c r="A142" s="21">
        <v>120</v>
      </c>
      <c r="B142" s="21"/>
      <c r="C142" s="184" t="s">
        <v>133</v>
      </c>
      <c r="D142" s="184"/>
      <c r="E142" s="184"/>
      <c r="F142" s="19"/>
      <c r="G142" s="19"/>
      <c r="H142" s="23"/>
      <c r="I142" s="92">
        <v>29880</v>
      </c>
      <c r="J142" s="92"/>
      <c r="K142" s="120"/>
      <c r="L142" s="120" t="s">
        <v>965</v>
      </c>
      <c r="M142" s="120" t="s">
        <v>758</v>
      </c>
      <c r="N142" s="120"/>
      <c r="O142" s="120"/>
      <c r="P142" s="120" t="s">
        <v>925</v>
      </c>
    </row>
    <row r="143" spans="1:16" ht="15" customHeight="1">
      <c r="A143" s="21">
        <v>121</v>
      </c>
      <c r="B143" s="21"/>
      <c r="C143" s="184" t="s">
        <v>134</v>
      </c>
      <c r="D143" s="184"/>
      <c r="E143" s="184"/>
      <c r="F143" s="19"/>
      <c r="G143" s="19"/>
      <c r="H143" s="23"/>
      <c r="I143" s="92">
        <v>25350</v>
      </c>
      <c r="J143" s="92"/>
      <c r="K143" s="120"/>
      <c r="L143" s="120" t="s">
        <v>965</v>
      </c>
      <c r="M143" s="120" t="s">
        <v>758</v>
      </c>
      <c r="N143" s="120"/>
      <c r="O143" s="120"/>
      <c r="P143" s="120" t="s">
        <v>925</v>
      </c>
    </row>
    <row r="144" spans="1:16" ht="15" customHeight="1">
      <c r="A144" s="21">
        <v>122</v>
      </c>
      <c r="B144" s="21"/>
      <c r="C144" s="184" t="s">
        <v>135</v>
      </c>
      <c r="D144" s="184"/>
      <c r="E144" s="184"/>
      <c r="F144" s="19"/>
      <c r="G144" s="19"/>
      <c r="H144" s="23"/>
      <c r="I144" s="92">
        <v>16380</v>
      </c>
      <c r="J144" s="92"/>
      <c r="K144" s="120"/>
      <c r="L144" s="120" t="s">
        <v>965</v>
      </c>
      <c r="M144" s="120" t="s">
        <v>758</v>
      </c>
      <c r="N144" s="120"/>
      <c r="O144" s="120"/>
      <c r="P144" s="120" t="s">
        <v>925</v>
      </c>
    </row>
    <row r="145" spans="1:16" ht="29.25" customHeight="1">
      <c r="A145" s="21">
        <v>123</v>
      </c>
      <c r="B145" s="21"/>
      <c r="C145" s="184" t="s">
        <v>136</v>
      </c>
      <c r="D145" s="184"/>
      <c r="E145" s="184"/>
      <c r="F145" s="19"/>
      <c r="G145" s="19"/>
      <c r="H145" s="23"/>
      <c r="I145" s="92">
        <v>115888</v>
      </c>
      <c r="J145" s="92">
        <v>57943.96</v>
      </c>
      <c r="K145" s="120"/>
      <c r="L145" s="120" t="s">
        <v>964</v>
      </c>
      <c r="M145" s="120" t="s">
        <v>758</v>
      </c>
      <c r="N145" s="120"/>
      <c r="O145" s="120"/>
      <c r="P145" s="120" t="s">
        <v>925</v>
      </c>
    </row>
    <row r="146" spans="1:16" ht="15" customHeight="1">
      <c r="A146" s="183">
        <v>124</v>
      </c>
      <c r="B146" s="183"/>
      <c r="C146" s="184" t="s">
        <v>56</v>
      </c>
      <c r="D146" s="184"/>
      <c r="E146" s="184"/>
      <c r="F146" s="19"/>
      <c r="G146" s="22"/>
      <c r="H146" s="23"/>
      <c r="I146" s="92">
        <v>10120</v>
      </c>
      <c r="J146" s="97"/>
      <c r="K146" s="120"/>
      <c r="L146" s="120" t="s">
        <v>897</v>
      </c>
      <c r="M146" s="120" t="s">
        <v>758</v>
      </c>
      <c r="N146" s="120"/>
      <c r="O146" s="120"/>
      <c r="P146" s="120" t="s">
        <v>925</v>
      </c>
    </row>
    <row r="147" spans="1:16" ht="15" customHeight="1">
      <c r="A147" s="183">
        <v>125</v>
      </c>
      <c r="B147" s="183"/>
      <c r="C147" s="184" t="s">
        <v>57</v>
      </c>
      <c r="D147" s="184"/>
      <c r="E147" s="184"/>
      <c r="F147" s="19"/>
      <c r="G147" s="22"/>
      <c r="H147" s="23"/>
      <c r="I147" s="92">
        <v>35660</v>
      </c>
      <c r="J147" s="97"/>
      <c r="K147" s="120"/>
      <c r="L147" s="120" t="s">
        <v>897</v>
      </c>
      <c r="M147" s="120" t="s">
        <v>758</v>
      </c>
      <c r="N147" s="120"/>
      <c r="O147" s="120"/>
      <c r="P147" s="120" t="s">
        <v>925</v>
      </c>
    </row>
    <row r="148" spans="1:16" ht="21" customHeight="1">
      <c r="A148" s="183">
        <v>126</v>
      </c>
      <c r="B148" s="183"/>
      <c r="C148" s="184" t="s">
        <v>55</v>
      </c>
      <c r="D148" s="184"/>
      <c r="E148" s="184"/>
      <c r="F148" s="19"/>
      <c r="G148" s="22"/>
      <c r="H148" s="23"/>
      <c r="I148" s="92">
        <v>4500</v>
      </c>
      <c r="J148" s="97"/>
      <c r="K148" s="120"/>
      <c r="L148" s="120" t="s">
        <v>963</v>
      </c>
      <c r="M148" s="120" t="s">
        <v>758</v>
      </c>
      <c r="N148" s="120"/>
      <c r="O148" s="120"/>
      <c r="P148" s="120" t="s">
        <v>925</v>
      </c>
    </row>
    <row r="149" spans="1:16" ht="15" customHeight="1">
      <c r="A149" s="21">
        <v>127</v>
      </c>
      <c r="B149" s="21"/>
      <c r="C149" s="170" t="s">
        <v>165</v>
      </c>
      <c r="D149" s="173"/>
      <c r="E149" s="174"/>
      <c r="F149" s="19"/>
      <c r="G149" s="22"/>
      <c r="H149" s="23"/>
      <c r="I149" s="92">
        <v>8890</v>
      </c>
      <c r="J149" s="97"/>
      <c r="K149" s="120"/>
      <c r="L149" s="120" t="s">
        <v>932</v>
      </c>
      <c r="M149" s="120" t="s">
        <v>758</v>
      </c>
      <c r="N149" s="120"/>
      <c r="O149" s="120"/>
      <c r="P149" s="120" t="s">
        <v>925</v>
      </c>
    </row>
    <row r="150" spans="1:16" ht="15" customHeight="1">
      <c r="A150" s="21">
        <v>128</v>
      </c>
      <c r="B150" s="21"/>
      <c r="C150" s="170" t="s">
        <v>165</v>
      </c>
      <c r="D150" s="173"/>
      <c r="E150" s="174"/>
      <c r="F150" s="19"/>
      <c r="G150" s="22"/>
      <c r="H150" s="23"/>
      <c r="I150" s="92">
        <v>8890</v>
      </c>
      <c r="J150" s="97"/>
      <c r="K150" s="120"/>
      <c r="L150" s="120" t="s">
        <v>932</v>
      </c>
      <c r="M150" s="120" t="s">
        <v>758</v>
      </c>
      <c r="N150" s="120"/>
      <c r="O150" s="120"/>
      <c r="P150" s="120" t="s">
        <v>925</v>
      </c>
    </row>
    <row r="151" spans="1:16" ht="15" customHeight="1">
      <c r="A151" s="21">
        <v>129</v>
      </c>
      <c r="B151" s="21"/>
      <c r="C151" s="170" t="s">
        <v>165</v>
      </c>
      <c r="D151" s="173"/>
      <c r="E151" s="174"/>
      <c r="F151" s="19"/>
      <c r="G151" s="22"/>
      <c r="H151" s="23"/>
      <c r="I151" s="92">
        <v>8890</v>
      </c>
      <c r="J151" s="97"/>
      <c r="K151" s="120"/>
      <c r="L151" s="120" t="s">
        <v>932</v>
      </c>
      <c r="M151" s="120" t="s">
        <v>758</v>
      </c>
      <c r="N151" s="120"/>
      <c r="O151" s="120"/>
      <c r="P151" s="120" t="s">
        <v>925</v>
      </c>
    </row>
    <row r="152" spans="1:16" ht="15" customHeight="1">
      <c r="A152" s="21">
        <v>130</v>
      </c>
      <c r="B152" s="21"/>
      <c r="C152" s="170" t="s">
        <v>165</v>
      </c>
      <c r="D152" s="173"/>
      <c r="E152" s="174"/>
      <c r="F152" s="19"/>
      <c r="G152" s="22"/>
      <c r="H152" s="23"/>
      <c r="I152" s="92">
        <v>8890</v>
      </c>
      <c r="J152" s="97"/>
      <c r="K152" s="120"/>
      <c r="L152" s="120" t="s">
        <v>932</v>
      </c>
      <c r="M152" s="120" t="s">
        <v>758</v>
      </c>
      <c r="N152" s="120"/>
      <c r="O152" s="120"/>
      <c r="P152" s="120" t="s">
        <v>925</v>
      </c>
    </row>
    <row r="153" spans="1:16" ht="15" customHeight="1">
      <c r="A153" s="21">
        <v>131</v>
      </c>
      <c r="B153" s="21"/>
      <c r="C153" s="170" t="s">
        <v>165</v>
      </c>
      <c r="D153" s="173"/>
      <c r="E153" s="174"/>
      <c r="F153" s="19"/>
      <c r="G153" s="22"/>
      <c r="H153" s="23"/>
      <c r="I153" s="92">
        <v>8890</v>
      </c>
      <c r="J153" s="97"/>
      <c r="K153" s="120"/>
      <c r="L153" s="120" t="s">
        <v>932</v>
      </c>
      <c r="M153" s="120" t="s">
        <v>758</v>
      </c>
      <c r="N153" s="120"/>
      <c r="O153" s="120"/>
      <c r="P153" s="120" t="s">
        <v>925</v>
      </c>
    </row>
    <row r="154" spans="1:16" ht="15" customHeight="1">
      <c r="A154" s="21">
        <v>132</v>
      </c>
      <c r="B154" s="21"/>
      <c r="C154" s="170" t="s">
        <v>165</v>
      </c>
      <c r="D154" s="173"/>
      <c r="E154" s="174"/>
      <c r="F154" s="19"/>
      <c r="G154" s="22"/>
      <c r="H154" s="23"/>
      <c r="I154" s="92">
        <v>8890</v>
      </c>
      <c r="J154" s="97"/>
      <c r="K154" s="120"/>
      <c r="L154" s="120" t="s">
        <v>932</v>
      </c>
      <c r="M154" s="120" t="s">
        <v>758</v>
      </c>
      <c r="N154" s="120"/>
      <c r="O154" s="120"/>
      <c r="P154" s="120" t="s">
        <v>925</v>
      </c>
    </row>
    <row r="155" spans="1:16" ht="15" customHeight="1">
      <c r="A155" s="21">
        <v>133</v>
      </c>
      <c r="B155" s="21"/>
      <c r="C155" s="170" t="s">
        <v>165</v>
      </c>
      <c r="D155" s="173"/>
      <c r="E155" s="174"/>
      <c r="F155" s="19"/>
      <c r="G155" s="22"/>
      <c r="H155" s="23"/>
      <c r="I155" s="92">
        <v>8890</v>
      </c>
      <c r="J155" s="97"/>
      <c r="K155" s="120"/>
      <c r="L155" s="120" t="s">
        <v>932</v>
      </c>
      <c r="M155" s="120" t="s">
        <v>758</v>
      </c>
      <c r="N155" s="120"/>
      <c r="O155" s="120"/>
      <c r="P155" s="120" t="s">
        <v>925</v>
      </c>
    </row>
    <row r="156" spans="1:16" ht="15" customHeight="1">
      <c r="A156" s="21">
        <v>134</v>
      </c>
      <c r="B156" s="21"/>
      <c r="C156" s="170" t="s">
        <v>165</v>
      </c>
      <c r="D156" s="173"/>
      <c r="E156" s="174"/>
      <c r="F156" s="19"/>
      <c r="G156" s="22"/>
      <c r="H156" s="23"/>
      <c r="I156" s="92">
        <v>8890</v>
      </c>
      <c r="J156" s="97"/>
      <c r="K156" s="120"/>
      <c r="L156" s="120" t="s">
        <v>932</v>
      </c>
      <c r="M156" s="120" t="s">
        <v>758</v>
      </c>
      <c r="N156" s="120"/>
      <c r="O156" s="120"/>
      <c r="P156" s="120" t="s">
        <v>925</v>
      </c>
    </row>
    <row r="157" spans="1:16" ht="15" customHeight="1">
      <c r="A157" s="21">
        <v>135</v>
      </c>
      <c r="B157" s="21"/>
      <c r="C157" s="170" t="s">
        <v>165</v>
      </c>
      <c r="D157" s="173"/>
      <c r="E157" s="174"/>
      <c r="F157" s="19"/>
      <c r="G157" s="22"/>
      <c r="H157" s="23"/>
      <c r="I157" s="92">
        <v>8890</v>
      </c>
      <c r="J157" s="97"/>
      <c r="K157" s="120"/>
      <c r="L157" s="120" t="s">
        <v>932</v>
      </c>
      <c r="M157" s="120" t="s">
        <v>758</v>
      </c>
      <c r="N157" s="120"/>
      <c r="O157" s="120"/>
      <c r="P157" s="120" t="s">
        <v>925</v>
      </c>
    </row>
    <row r="158" spans="1:16" ht="15" customHeight="1">
      <c r="A158" s="21">
        <v>136</v>
      </c>
      <c r="B158" s="21"/>
      <c r="C158" s="170" t="s">
        <v>166</v>
      </c>
      <c r="D158" s="173"/>
      <c r="E158" s="174"/>
      <c r="F158" s="19"/>
      <c r="G158" s="22"/>
      <c r="H158" s="23"/>
      <c r="I158" s="92">
        <v>8890</v>
      </c>
      <c r="J158" s="97"/>
      <c r="K158" s="120"/>
      <c r="L158" s="120" t="s">
        <v>884</v>
      </c>
      <c r="M158" s="120" t="s">
        <v>758</v>
      </c>
      <c r="N158" s="120"/>
      <c r="O158" s="120"/>
      <c r="P158" s="120" t="s">
        <v>925</v>
      </c>
    </row>
    <row r="159" spans="1:16" ht="15" customHeight="1">
      <c r="A159" s="21">
        <v>137</v>
      </c>
      <c r="B159" s="21"/>
      <c r="C159" s="170" t="s">
        <v>166</v>
      </c>
      <c r="D159" s="173"/>
      <c r="E159" s="174"/>
      <c r="F159" s="19"/>
      <c r="G159" s="22"/>
      <c r="H159" s="23"/>
      <c r="I159" s="92">
        <v>8890</v>
      </c>
      <c r="J159" s="97"/>
      <c r="K159" s="120"/>
      <c r="L159" s="120" t="s">
        <v>884</v>
      </c>
      <c r="M159" s="120" t="s">
        <v>758</v>
      </c>
      <c r="N159" s="120"/>
      <c r="O159" s="120"/>
      <c r="P159" s="120" t="s">
        <v>925</v>
      </c>
    </row>
    <row r="160" spans="1:16" ht="15" customHeight="1">
      <c r="A160" s="21">
        <v>138</v>
      </c>
      <c r="B160" s="21"/>
      <c r="C160" s="170" t="s">
        <v>166</v>
      </c>
      <c r="D160" s="173"/>
      <c r="E160" s="174"/>
      <c r="F160" s="19"/>
      <c r="G160" s="22"/>
      <c r="H160" s="23"/>
      <c r="I160" s="92">
        <v>8890</v>
      </c>
      <c r="J160" s="97"/>
      <c r="K160" s="120"/>
      <c r="L160" s="120" t="s">
        <v>884</v>
      </c>
      <c r="M160" s="120" t="s">
        <v>758</v>
      </c>
      <c r="N160" s="120"/>
      <c r="O160" s="120"/>
      <c r="P160" s="120" t="s">
        <v>925</v>
      </c>
    </row>
    <row r="161" spans="1:16" ht="15" customHeight="1">
      <c r="A161" s="21">
        <v>139</v>
      </c>
      <c r="B161" s="21"/>
      <c r="C161" s="170" t="s">
        <v>166</v>
      </c>
      <c r="D161" s="173"/>
      <c r="E161" s="174"/>
      <c r="F161" s="19"/>
      <c r="G161" s="22"/>
      <c r="H161" s="23"/>
      <c r="I161" s="92">
        <v>8890</v>
      </c>
      <c r="J161" s="97"/>
      <c r="K161" s="120"/>
      <c r="L161" s="120" t="s">
        <v>884</v>
      </c>
      <c r="M161" s="120" t="s">
        <v>758</v>
      </c>
      <c r="N161" s="120"/>
      <c r="O161" s="120"/>
      <c r="P161" s="120" t="s">
        <v>925</v>
      </c>
    </row>
    <row r="162" spans="1:16" ht="15" customHeight="1">
      <c r="A162" s="21">
        <v>140</v>
      </c>
      <c r="B162" s="21"/>
      <c r="C162" s="170" t="s">
        <v>166</v>
      </c>
      <c r="D162" s="173"/>
      <c r="E162" s="174"/>
      <c r="F162" s="19"/>
      <c r="G162" s="22"/>
      <c r="H162" s="23"/>
      <c r="I162" s="92">
        <v>8890</v>
      </c>
      <c r="J162" s="97"/>
      <c r="K162" s="120"/>
      <c r="L162" s="120" t="s">
        <v>884</v>
      </c>
      <c r="M162" s="120" t="s">
        <v>758</v>
      </c>
      <c r="N162" s="120"/>
      <c r="O162" s="120"/>
      <c r="P162" s="120" t="s">
        <v>925</v>
      </c>
    </row>
    <row r="163" spans="1:16" ht="15" customHeight="1">
      <c r="A163" s="21">
        <v>141</v>
      </c>
      <c r="B163" s="21"/>
      <c r="C163" s="170" t="s">
        <v>166</v>
      </c>
      <c r="D163" s="173"/>
      <c r="E163" s="174"/>
      <c r="F163" s="19"/>
      <c r="G163" s="22"/>
      <c r="H163" s="23"/>
      <c r="I163" s="92">
        <v>8890</v>
      </c>
      <c r="J163" s="97"/>
      <c r="K163" s="120"/>
      <c r="L163" s="120" t="s">
        <v>884</v>
      </c>
      <c r="M163" s="120" t="s">
        <v>758</v>
      </c>
      <c r="N163" s="120"/>
      <c r="O163" s="120"/>
      <c r="P163" s="120" t="s">
        <v>925</v>
      </c>
    </row>
    <row r="164" spans="1:16" ht="15" customHeight="1">
      <c r="A164" s="21">
        <v>142</v>
      </c>
      <c r="B164" s="21"/>
      <c r="C164" s="170" t="s">
        <v>166</v>
      </c>
      <c r="D164" s="173"/>
      <c r="E164" s="174"/>
      <c r="F164" s="19"/>
      <c r="G164" s="22"/>
      <c r="H164" s="23"/>
      <c r="I164" s="92">
        <v>8890</v>
      </c>
      <c r="J164" s="97"/>
      <c r="K164" s="120"/>
      <c r="L164" s="120" t="s">
        <v>884</v>
      </c>
      <c r="M164" s="120" t="s">
        <v>758</v>
      </c>
      <c r="N164" s="120"/>
      <c r="O164" s="120"/>
      <c r="P164" s="120" t="s">
        <v>925</v>
      </c>
    </row>
    <row r="165" spans="1:16" ht="15" customHeight="1">
      <c r="A165" s="21">
        <v>143</v>
      </c>
      <c r="B165" s="21"/>
      <c r="C165" s="170" t="s">
        <v>166</v>
      </c>
      <c r="D165" s="173"/>
      <c r="E165" s="174"/>
      <c r="F165" s="19"/>
      <c r="G165" s="22"/>
      <c r="H165" s="23"/>
      <c r="I165" s="92">
        <v>8890</v>
      </c>
      <c r="J165" s="97"/>
      <c r="K165" s="120"/>
      <c r="L165" s="120" t="s">
        <v>884</v>
      </c>
      <c r="M165" s="120" t="s">
        <v>758</v>
      </c>
      <c r="N165" s="120"/>
      <c r="O165" s="120"/>
      <c r="P165" s="120" t="s">
        <v>925</v>
      </c>
    </row>
    <row r="166" spans="1:16" ht="15" customHeight="1">
      <c r="A166" s="21">
        <v>144</v>
      </c>
      <c r="B166" s="21"/>
      <c r="C166" s="170" t="s">
        <v>166</v>
      </c>
      <c r="D166" s="173"/>
      <c r="E166" s="174"/>
      <c r="F166" s="19"/>
      <c r="G166" s="22"/>
      <c r="H166" s="23"/>
      <c r="I166" s="92">
        <v>8890</v>
      </c>
      <c r="J166" s="97"/>
      <c r="K166" s="120"/>
      <c r="L166" s="120" t="s">
        <v>884</v>
      </c>
      <c r="M166" s="120" t="s">
        <v>758</v>
      </c>
      <c r="N166" s="120"/>
      <c r="O166" s="120"/>
      <c r="P166" s="120" t="s">
        <v>925</v>
      </c>
    </row>
    <row r="167" spans="1:16" ht="15" customHeight="1">
      <c r="A167" s="183">
        <v>145</v>
      </c>
      <c r="B167" s="183"/>
      <c r="C167" s="184" t="s">
        <v>128</v>
      </c>
      <c r="D167" s="184"/>
      <c r="E167" s="184"/>
      <c r="F167" s="19"/>
      <c r="G167" s="22"/>
      <c r="H167" s="23"/>
      <c r="I167" s="92">
        <v>7800</v>
      </c>
      <c r="J167" s="97"/>
      <c r="K167" s="120"/>
      <c r="L167" s="120" t="s">
        <v>898</v>
      </c>
      <c r="M167" s="120" t="s">
        <v>758</v>
      </c>
      <c r="N167" s="120"/>
      <c r="O167" s="120"/>
      <c r="P167" s="120" t="s">
        <v>925</v>
      </c>
    </row>
    <row r="168" spans="1:16" ht="15" customHeight="1">
      <c r="A168" s="183">
        <v>146</v>
      </c>
      <c r="B168" s="183"/>
      <c r="C168" s="184" t="s">
        <v>129</v>
      </c>
      <c r="D168" s="184"/>
      <c r="E168" s="184"/>
      <c r="F168" s="19"/>
      <c r="G168" s="22"/>
      <c r="H168" s="23"/>
      <c r="I168" s="92">
        <v>14600</v>
      </c>
      <c r="J168" s="97"/>
      <c r="K168" s="120"/>
      <c r="L168" s="120" t="s">
        <v>898</v>
      </c>
      <c r="M168" s="120" t="s">
        <v>758</v>
      </c>
      <c r="N168" s="120"/>
      <c r="O168" s="120"/>
      <c r="P168" s="120" t="s">
        <v>925</v>
      </c>
    </row>
    <row r="169" spans="1:16" ht="15" customHeight="1">
      <c r="A169" s="183">
        <v>147</v>
      </c>
      <c r="B169" s="183"/>
      <c r="C169" s="184" t="s">
        <v>130</v>
      </c>
      <c r="D169" s="184"/>
      <c r="E169" s="184"/>
      <c r="F169" s="19"/>
      <c r="G169" s="22"/>
      <c r="H169" s="23"/>
      <c r="I169" s="92">
        <v>15000</v>
      </c>
      <c r="J169" s="97"/>
      <c r="K169" s="120"/>
      <c r="L169" s="120" t="s">
        <v>898</v>
      </c>
      <c r="M169" s="120" t="s">
        <v>758</v>
      </c>
      <c r="N169" s="120"/>
      <c r="O169" s="120"/>
      <c r="P169" s="120" t="s">
        <v>925</v>
      </c>
    </row>
    <row r="170" spans="1:16" ht="15" customHeight="1">
      <c r="A170" s="183">
        <v>148</v>
      </c>
      <c r="B170" s="183"/>
      <c r="C170" s="184" t="s">
        <v>131</v>
      </c>
      <c r="D170" s="184"/>
      <c r="E170" s="184"/>
      <c r="F170" s="19"/>
      <c r="G170" s="22"/>
      <c r="H170" s="23"/>
      <c r="I170" s="92">
        <v>5600</v>
      </c>
      <c r="J170" s="97"/>
      <c r="K170" s="120"/>
      <c r="L170" s="120" t="s">
        <v>898</v>
      </c>
      <c r="M170" s="120" t="s">
        <v>758</v>
      </c>
      <c r="N170" s="120"/>
      <c r="O170" s="120"/>
      <c r="P170" s="120" t="s">
        <v>925</v>
      </c>
    </row>
    <row r="171" spans="1:16" ht="28.5" customHeight="1">
      <c r="A171" s="183">
        <v>149</v>
      </c>
      <c r="B171" s="183"/>
      <c r="C171" s="184" t="s">
        <v>58</v>
      </c>
      <c r="D171" s="184"/>
      <c r="E171" s="184"/>
      <c r="F171" s="19"/>
      <c r="G171" s="19"/>
      <c r="H171" s="20"/>
      <c r="I171" s="92">
        <v>229100</v>
      </c>
      <c r="J171" s="92"/>
      <c r="K171" s="120"/>
      <c r="L171" s="120" t="s">
        <v>886</v>
      </c>
      <c r="M171" s="120" t="s">
        <v>758</v>
      </c>
      <c r="N171" s="120"/>
      <c r="O171" s="120"/>
      <c r="P171" s="120" t="s">
        <v>925</v>
      </c>
    </row>
    <row r="172" spans="1:16" ht="15" customHeight="1">
      <c r="A172" s="21">
        <v>150</v>
      </c>
      <c r="B172" s="21"/>
      <c r="C172" s="170" t="s">
        <v>225</v>
      </c>
      <c r="D172" s="173"/>
      <c r="E172" s="174"/>
      <c r="F172" s="19"/>
      <c r="G172" s="19"/>
      <c r="H172" s="20"/>
      <c r="I172" s="92">
        <v>15640</v>
      </c>
      <c r="J172" s="92"/>
      <c r="K172" s="120"/>
      <c r="L172" s="120" t="s">
        <v>866</v>
      </c>
      <c r="M172" s="120" t="s">
        <v>758</v>
      </c>
      <c r="N172" s="120"/>
      <c r="O172" s="120"/>
      <c r="P172" s="120" t="s">
        <v>925</v>
      </c>
    </row>
    <row r="173" spans="1:16" ht="15" customHeight="1">
      <c r="A173" s="21">
        <v>151</v>
      </c>
      <c r="B173" s="21"/>
      <c r="C173" s="170" t="s">
        <v>225</v>
      </c>
      <c r="D173" s="173"/>
      <c r="E173" s="174"/>
      <c r="F173" s="19"/>
      <c r="G173" s="19"/>
      <c r="H173" s="20"/>
      <c r="I173" s="92">
        <v>15640</v>
      </c>
      <c r="J173" s="92"/>
      <c r="K173" s="120"/>
      <c r="L173" s="120" t="s">
        <v>866</v>
      </c>
      <c r="M173" s="120" t="s">
        <v>758</v>
      </c>
      <c r="N173" s="120"/>
      <c r="O173" s="120"/>
      <c r="P173" s="120" t="s">
        <v>925</v>
      </c>
    </row>
    <row r="174" spans="1:16" ht="15" customHeight="1">
      <c r="A174" s="21">
        <v>152</v>
      </c>
      <c r="B174" s="21"/>
      <c r="C174" s="170" t="s">
        <v>226</v>
      </c>
      <c r="D174" s="173"/>
      <c r="E174" s="174"/>
      <c r="F174" s="19"/>
      <c r="G174" s="19"/>
      <c r="H174" s="20"/>
      <c r="I174" s="92">
        <v>20700</v>
      </c>
      <c r="J174" s="92"/>
      <c r="K174" s="120"/>
      <c r="L174" s="120" t="s">
        <v>866</v>
      </c>
      <c r="M174" s="120" t="s">
        <v>758</v>
      </c>
      <c r="N174" s="120"/>
      <c r="O174" s="120"/>
      <c r="P174" s="120" t="s">
        <v>925</v>
      </c>
    </row>
    <row r="175" spans="1:16" ht="15" customHeight="1">
      <c r="A175" s="21">
        <v>153</v>
      </c>
      <c r="B175" s="21"/>
      <c r="C175" s="170" t="s">
        <v>227</v>
      </c>
      <c r="D175" s="173"/>
      <c r="E175" s="174"/>
      <c r="F175" s="19"/>
      <c r="G175" s="19"/>
      <c r="H175" s="20"/>
      <c r="I175" s="92">
        <v>6300</v>
      </c>
      <c r="J175" s="92"/>
      <c r="K175" s="120"/>
      <c r="L175" s="120" t="s">
        <v>866</v>
      </c>
      <c r="M175" s="120" t="s">
        <v>758</v>
      </c>
      <c r="N175" s="120"/>
      <c r="O175" s="120"/>
      <c r="P175" s="120" t="s">
        <v>925</v>
      </c>
    </row>
    <row r="176" spans="1:16" ht="15" customHeight="1">
      <c r="A176" s="21">
        <v>154</v>
      </c>
      <c r="B176" s="21"/>
      <c r="C176" s="170" t="s">
        <v>228</v>
      </c>
      <c r="D176" s="173"/>
      <c r="E176" s="174"/>
      <c r="F176" s="19"/>
      <c r="G176" s="19"/>
      <c r="H176" s="20"/>
      <c r="I176" s="92">
        <v>11800</v>
      </c>
      <c r="J176" s="92"/>
      <c r="K176" s="120"/>
      <c r="L176" s="120" t="s">
        <v>866</v>
      </c>
      <c r="M176" s="120" t="s">
        <v>758</v>
      </c>
      <c r="N176" s="120"/>
      <c r="O176" s="120"/>
      <c r="P176" s="120" t="s">
        <v>925</v>
      </c>
    </row>
    <row r="177" spans="1:16" ht="23.25" customHeight="1">
      <c r="A177" s="21">
        <v>155</v>
      </c>
      <c r="B177" s="21"/>
      <c r="C177" s="170" t="s">
        <v>229</v>
      </c>
      <c r="D177" s="173"/>
      <c r="E177" s="174"/>
      <c r="F177" s="19"/>
      <c r="G177" s="19"/>
      <c r="H177" s="20"/>
      <c r="I177" s="92">
        <v>8840</v>
      </c>
      <c r="J177" s="92"/>
      <c r="K177" s="120"/>
      <c r="L177" s="120" t="s">
        <v>866</v>
      </c>
      <c r="M177" s="120" t="s">
        <v>758</v>
      </c>
      <c r="N177" s="120"/>
      <c r="O177" s="120"/>
      <c r="P177" s="120" t="s">
        <v>925</v>
      </c>
    </row>
    <row r="178" spans="1:16" ht="15" customHeight="1">
      <c r="A178" s="21">
        <v>156</v>
      </c>
      <c r="B178" s="21"/>
      <c r="C178" s="170" t="s">
        <v>230</v>
      </c>
      <c r="D178" s="173"/>
      <c r="E178" s="174"/>
      <c r="F178" s="19"/>
      <c r="G178" s="19"/>
      <c r="H178" s="20"/>
      <c r="I178" s="92">
        <v>91040</v>
      </c>
      <c r="J178" s="92">
        <v>63222.21</v>
      </c>
      <c r="K178" s="120"/>
      <c r="L178" s="120" t="s">
        <v>866</v>
      </c>
      <c r="M178" s="120" t="s">
        <v>758</v>
      </c>
      <c r="N178" s="120"/>
      <c r="O178" s="120"/>
      <c r="P178" s="120" t="s">
        <v>925</v>
      </c>
    </row>
    <row r="179" spans="1:16" ht="15" customHeight="1">
      <c r="A179" s="21">
        <v>157</v>
      </c>
      <c r="B179" s="21"/>
      <c r="C179" s="170" t="s">
        <v>231</v>
      </c>
      <c r="D179" s="173"/>
      <c r="E179" s="174"/>
      <c r="F179" s="19"/>
      <c r="G179" s="19"/>
      <c r="H179" s="20"/>
      <c r="I179" s="92">
        <v>7320</v>
      </c>
      <c r="J179" s="92"/>
      <c r="K179" s="120"/>
      <c r="L179" s="120" t="s">
        <v>866</v>
      </c>
      <c r="M179" s="120" t="s">
        <v>758</v>
      </c>
      <c r="N179" s="120"/>
      <c r="O179" s="120"/>
      <c r="P179" s="120" t="s">
        <v>925</v>
      </c>
    </row>
    <row r="180" spans="1:16" ht="40.5" customHeight="1">
      <c r="A180" s="178" t="s">
        <v>59</v>
      </c>
      <c r="B180" s="178"/>
      <c r="C180" s="178"/>
      <c r="D180" s="178"/>
      <c r="E180" s="178"/>
      <c r="F180" s="17"/>
      <c r="G180" s="17"/>
      <c r="H180" s="18"/>
      <c r="I180" s="94">
        <f>SUM(I181:I203)</f>
        <v>252100</v>
      </c>
      <c r="J180" s="94">
        <f>SUM(J181:J203)</f>
        <v>0</v>
      </c>
      <c r="K180" s="127"/>
      <c r="L180" s="127"/>
      <c r="M180" s="127"/>
      <c r="N180" s="127"/>
      <c r="O180" s="127"/>
      <c r="P180" s="127"/>
    </row>
    <row r="181" spans="1:16" ht="15" customHeight="1">
      <c r="A181" s="21">
        <v>158</v>
      </c>
      <c r="B181" s="21"/>
      <c r="C181" s="170" t="s">
        <v>167</v>
      </c>
      <c r="D181" s="173"/>
      <c r="E181" s="174"/>
      <c r="F181" s="19"/>
      <c r="G181" s="19"/>
      <c r="H181" s="20"/>
      <c r="I181" s="92">
        <v>10500</v>
      </c>
      <c r="J181" s="92"/>
      <c r="K181" s="120"/>
      <c r="L181" s="120" t="s">
        <v>881</v>
      </c>
      <c r="M181" s="120" t="s">
        <v>758</v>
      </c>
      <c r="N181" s="120"/>
      <c r="O181" s="120"/>
      <c r="P181" s="120" t="s">
        <v>925</v>
      </c>
    </row>
    <row r="182" spans="1:16" ht="15" customHeight="1">
      <c r="A182" s="21">
        <v>159</v>
      </c>
      <c r="B182" s="21"/>
      <c r="C182" s="170" t="s">
        <v>167</v>
      </c>
      <c r="D182" s="173"/>
      <c r="E182" s="174"/>
      <c r="F182" s="19"/>
      <c r="G182" s="19"/>
      <c r="H182" s="20"/>
      <c r="I182" s="92">
        <v>10500</v>
      </c>
      <c r="J182" s="92"/>
      <c r="K182" s="120"/>
      <c r="L182" s="120" t="s">
        <v>881</v>
      </c>
      <c r="M182" s="120" t="s">
        <v>758</v>
      </c>
      <c r="N182" s="120"/>
      <c r="O182" s="120"/>
      <c r="P182" s="120" t="s">
        <v>925</v>
      </c>
    </row>
    <row r="183" spans="1:16" ht="15" customHeight="1">
      <c r="A183" s="21">
        <v>160</v>
      </c>
      <c r="B183" s="21"/>
      <c r="C183" s="170" t="s">
        <v>167</v>
      </c>
      <c r="D183" s="173"/>
      <c r="E183" s="174"/>
      <c r="F183" s="19"/>
      <c r="G183" s="19"/>
      <c r="H183" s="20"/>
      <c r="I183" s="92">
        <v>10500</v>
      </c>
      <c r="J183" s="92"/>
      <c r="K183" s="120"/>
      <c r="L183" s="120" t="s">
        <v>881</v>
      </c>
      <c r="M183" s="120" t="s">
        <v>758</v>
      </c>
      <c r="N183" s="120"/>
      <c r="O183" s="120"/>
      <c r="P183" s="120" t="s">
        <v>925</v>
      </c>
    </row>
    <row r="184" spans="1:16" ht="15" customHeight="1">
      <c r="A184" s="21">
        <v>161</v>
      </c>
      <c r="B184" s="21"/>
      <c r="C184" s="170" t="s">
        <v>168</v>
      </c>
      <c r="D184" s="173"/>
      <c r="E184" s="174"/>
      <c r="F184" s="19"/>
      <c r="G184" s="19"/>
      <c r="H184" s="20"/>
      <c r="I184" s="92">
        <v>8500</v>
      </c>
      <c r="J184" s="92"/>
      <c r="K184" s="120"/>
      <c r="L184" s="120" t="s">
        <v>881</v>
      </c>
      <c r="M184" s="120" t="s">
        <v>758</v>
      </c>
      <c r="N184" s="120"/>
      <c r="O184" s="120"/>
      <c r="P184" s="120" t="s">
        <v>925</v>
      </c>
    </row>
    <row r="185" spans="1:16" ht="15" customHeight="1">
      <c r="A185" s="21">
        <v>162</v>
      </c>
      <c r="B185" s="21"/>
      <c r="C185" s="170" t="s">
        <v>168</v>
      </c>
      <c r="D185" s="173"/>
      <c r="E185" s="174"/>
      <c r="F185" s="19"/>
      <c r="G185" s="19"/>
      <c r="H185" s="20"/>
      <c r="I185" s="92">
        <v>8500</v>
      </c>
      <c r="J185" s="92"/>
      <c r="K185" s="120"/>
      <c r="L185" s="120" t="s">
        <v>881</v>
      </c>
      <c r="M185" s="120" t="s">
        <v>758</v>
      </c>
      <c r="N185" s="120"/>
      <c r="O185" s="120"/>
      <c r="P185" s="120" t="s">
        <v>925</v>
      </c>
    </row>
    <row r="186" spans="1:16" ht="15" customHeight="1">
      <c r="A186" s="21">
        <v>163</v>
      </c>
      <c r="B186" s="21"/>
      <c r="C186" s="170" t="s">
        <v>168</v>
      </c>
      <c r="D186" s="173"/>
      <c r="E186" s="174"/>
      <c r="F186" s="19"/>
      <c r="G186" s="19"/>
      <c r="H186" s="20"/>
      <c r="I186" s="92">
        <v>8500</v>
      </c>
      <c r="J186" s="92"/>
      <c r="K186" s="120"/>
      <c r="L186" s="120" t="s">
        <v>881</v>
      </c>
      <c r="M186" s="120" t="s">
        <v>758</v>
      </c>
      <c r="N186" s="120"/>
      <c r="O186" s="120"/>
      <c r="P186" s="120" t="s">
        <v>925</v>
      </c>
    </row>
    <row r="187" spans="1:16" ht="15" customHeight="1">
      <c r="A187" s="21">
        <v>164</v>
      </c>
      <c r="B187" s="21"/>
      <c r="C187" s="170" t="s">
        <v>169</v>
      </c>
      <c r="D187" s="173"/>
      <c r="E187" s="174"/>
      <c r="F187" s="19"/>
      <c r="G187" s="19"/>
      <c r="H187" s="20"/>
      <c r="I187" s="92">
        <v>11500</v>
      </c>
      <c r="J187" s="92"/>
      <c r="K187" s="120"/>
      <c r="L187" s="120" t="s">
        <v>881</v>
      </c>
      <c r="M187" s="120" t="s">
        <v>758</v>
      </c>
      <c r="N187" s="120"/>
      <c r="O187" s="120"/>
      <c r="P187" s="120" t="s">
        <v>925</v>
      </c>
    </row>
    <row r="188" spans="1:16" ht="15" customHeight="1">
      <c r="A188" s="21">
        <v>165</v>
      </c>
      <c r="B188" s="21"/>
      <c r="C188" s="170" t="s">
        <v>169</v>
      </c>
      <c r="D188" s="173"/>
      <c r="E188" s="174"/>
      <c r="F188" s="19"/>
      <c r="G188" s="19"/>
      <c r="H188" s="20"/>
      <c r="I188" s="92">
        <v>11500</v>
      </c>
      <c r="J188" s="92"/>
      <c r="K188" s="120"/>
      <c r="L188" s="120" t="s">
        <v>881</v>
      </c>
      <c r="M188" s="120" t="s">
        <v>758</v>
      </c>
      <c r="N188" s="120"/>
      <c r="O188" s="120"/>
      <c r="P188" s="120" t="s">
        <v>925</v>
      </c>
    </row>
    <row r="189" spans="1:16" ht="15" customHeight="1">
      <c r="A189" s="21">
        <v>166</v>
      </c>
      <c r="B189" s="21"/>
      <c r="C189" s="170" t="s">
        <v>169</v>
      </c>
      <c r="D189" s="173"/>
      <c r="E189" s="174"/>
      <c r="F189" s="19"/>
      <c r="G189" s="19"/>
      <c r="H189" s="20"/>
      <c r="I189" s="92">
        <v>11500</v>
      </c>
      <c r="J189" s="92"/>
      <c r="K189" s="120"/>
      <c r="L189" s="120" t="s">
        <v>881</v>
      </c>
      <c r="M189" s="120" t="s">
        <v>758</v>
      </c>
      <c r="N189" s="120"/>
      <c r="O189" s="120"/>
      <c r="P189" s="120" t="s">
        <v>925</v>
      </c>
    </row>
    <row r="190" spans="1:16" ht="15" customHeight="1">
      <c r="A190" s="21">
        <v>167</v>
      </c>
      <c r="B190" s="21"/>
      <c r="C190" s="170" t="s">
        <v>169</v>
      </c>
      <c r="D190" s="173"/>
      <c r="E190" s="174"/>
      <c r="F190" s="19"/>
      <c r="G190" s="19"/>
      <c r="H190" s="20"/>
      <c r="I190" s="92">
        <v>11500</v>
      </c>
      <c r="J190" s="92"/>
      <c r="K190" s="120"/>
      <c r="L190" s="120" t="s">
        <v>881</v>
      </c>
      <c r="M190" s="120" t="s">
        <v>758</v>
      </c>
      <c r="N190" s="120"/>
      <c r="O190" s="120"/>
      <c r="P190" s="120" t="s">
        <v>925</v>
      </c>
    </row>
    <row r="191" spans="1:16" ht="15" customHeight="1">
      <c r="A191" s="21">
        <v>168</v>
      </c>
      <c r="B191" s="21"/>
      <c r="C191" s="170" t="s">
        <v>170</v>
      </c>
      <c r="D191" s="171"/>
      <c r="E191" s="172"/>
      <c r="F191" s="19"/>
      <c r="G191" s="19"/>
      <c r="H191" s="20"/>
      <c r="I191" s="92">
        <v>15000</v>
      </c>
      <c r="J191" s="92"/>
      <c r="K191" s="120"/>
      <c r="L191" s="120" t="s">
        <v>881</v>
      </c>
      <c r="M191" s="120" t="s">
        <v>758</v>
      </c>
      <c r="N191" s="120"/>
      <c r="O191" s="120"/>
      <c r="P191" s="120" t="s">
        <v>925</v>
      </c>
    </row>
    <row r="192" spans="1:16" ht="15" customHeight="1">
      <c r="A192" s="21">
        <v>169</v>
      </c>
      <c r="B192" s="21"/>
      <c r="C192" s="170" t="s">
        <v>170</v>
      </c>
      <c r="D192" s="171"/>
      <c r="E192" s="172"/>
      <c r="F192" s="19"/>
      <c r="G192" s="19"/>
      <c r="H192" s="20"/>
      <c r="I192" s="92">
        <v>15000</v>
      </c>
      <c r="J192" s="92"/>
      <c r="K192" s="120"/>
      <c r="L192" s="120" t="s">
        <v>881</v>
      </c>
      <c r="M192" s="120" t="s">
        <v>758</v>
      </c>
      <c r="N192" s="120"/>
      <c r="O192" s="120"/>
      <c r="P192" s="120" t="s">
        <v>925</v>
      </c>
    </row>
    <row r="193" spans="1:16" ht="15" customHeight="1">
      <c r="A193" s="21">
        <v>170</v>
      </c>
      <c r="B193" s="21"/>
      <c r="C193" s="170" t="s">
        <v>170</v>
      </c>
      <c r="D193" s="171"/>
      <c r="E193" s="172"/>
      <c r="F193" s="19"/>
      <c r="G193" s="19"/>
      <c r="H193" s="20"/>
      <c r="I193" s="92">
        <v>15000</v>
      </c>
      <c r="J193" s="92"/>
      <c r="K193" s="120"/>
      <c r="L193" s="120" t="s">
        <v>881</v>
      </c>
      <c r="M193" s="120" t="s">
        <v>758</v>
      </c>
      <c r="N193" s="120"/>
      <c r="O193" s="120"/>
      <c r="P193" s="120" t="s">
        <v>925</v>
      </c>
    </row>
    <row r="194" spans="1:16" ht="15" customHeight="1">
      <c r="A194" s="21">
        <v>171</v>
      </c>
      <c r="B194" s="21"/>
      <c r="C194" s="170" t="s">
        <v>170</v>
      </c>
      <c r="D194" s="171"/>
      <c r="E194" s="172"/>
      <c r="F194" s="19"/>
      <c r="G194" s="19"/>
      <c r="H194" s="20"/>
      <c r="I194" s="92">
        <v>15000</v>
      </c>
      <c r="J194" s="92"/>
      <c r="K194" s="120"/>
      <c r="L194" s="120" t="s">
        <v>881</v>
      </c>
      <c r="M194" s="120" t="s">
        <v>758</v>
      </c>
      <c r="N194" s="120"/>
      <c r="O194" s="120"/>
      <c r="P194" s="120" t="s">
        <v>925</v>
      </c>
    </row>
    <row r="195" spans="1:16" ht="15" customHeight="1">
      <c r="A195" s="21">
        <v>172</v>
      </c>
      <c r="B195" s="21"/>
      <c r="C195" s="170" t="s">
        <v>171</v>
      </c>
      <c r="D195" s="171"/>
      <c r="E195" s="172"/>
      <c r="F195" s="19"/>
      <c r="G195" s="19"/>
      <c r="H195" s="20"/>
      <c r="I195" s="92">
        <v>7500</v>
      </c>
      <c r="J195" s="92"/>
      <c r="K195" s="120"/>
      <c r="L195" s="120" t="s">
        <v>881</v>
      </c>
      <c r="M195" s="120" t="s">
        <v>758</v>
      </c>
      <c r="N195" s="120"/>
      <c r="O195" s="120"/>
      <c r="P195" s="120" t="s">
        <v>925</v>
      </c>
    </row>
    <row r="196" spans="1:16" ht="15" customHeight="1">
      <c r="A196" s="21">
        <v>173</v>
      </c>
      <c r="B196" s="21"/>
      <c r="C196" s="170" t="s">
        <v>171</v>
      </c>
      <c r="D196" s="171"/>
      <c r="E196" s="172"/>
      <c r="F196" s="19"/>
      <c r="G196" s="19"/>
      <c r="H196" s="20"/>
      <c r="I196" s="92">
        <v>7500</v>
      </c>
      <c r="J196" s="92"/>
      <c r="K196" s="120"/>
      <c r="L196" s="120" t="s">
        <v>881</v>
      </c>
      <c r="M196" s="120" t="s">
        <v>758</v>
      </c>
      <c r="N196" s="120"/>
      <c r="O196" s="120"/>
      <c r="P196" s="120" t="s">
        <v>925</v>
      </c>
    </row>
    <row r="197" spans="1:16" ht="15" customHeight="1">
      <c r="A197" s="21">
        <v>174</v>
      </c>
      <c r="B197" s="21"/>
      <c r="C197" s="170" t="s">
        <v>171</v>
      </c>
      <c r="D197" s="171"/>
      <c r="E197" s="172"/>
      <c r="F197" s="19"/>
      <c r="G197" s="19"/>
      <c r="H197" s="20"/>
      <c r="I197" s="92">
        <v>7500</v>
      </c>
      <c r="J197" s="92"/>
      <c r="K197" s="120"/>
      <c r="L197" s="120" t="s">
        <v>881</v>
      </c>
      <c r="M197" s="120" t="s">
        <v>758</v>
      </c>
      <c r="N197" s="120"/>
      <c r="O197" s="120"/>
      <c r="P197" s="120" t="s">
        <v>925</v>
      </c>
    </row>
    <row r="198" spans="1:16" ht="15" customHeight="1">
      <c r="A198" s="21">
        <v>175</v>
      </c>
      <c r="B198" s="21"/>
      <c r="C198" s="170" t="s">
        <v>171</v>
      </c>
      <c r="D198" s="171"/>
      <c r="E198" s="172"/>
      <c r="F198" s="19"/>
      <c r="G198" s="19"/>
      <c r="H198" s="20"/>
      <c r="I198" s="92">
        <v>7500</v>
      </c>
      <c r="J198" s="92"/>
      <c r="K198" s="120"/>
      <c r="L198" s="120" t="s">
        <v>881</v>
      </c>
      <c r="M198" s="120" t="s">
        <v>758</v>
      </c>
      <c r="N198" s="120"/>
      <c r="O198" s="120"/>
      <c r="P198" s="120" t="s">
        <v>925</v>
      </c>
    </row>
    <row r="199" spans="1:16" ht="15" customHeight="1">
      <c r="A199" s="21">
        <v>176</v>
      </c>
      <c r="B199" s="21"/>
      <c r="C199" s="170" t="s">
        <v>172</v>
      </c>
      <c r="D199" s="171"/>
      <c r="E199" s="172"/>
      <c r="F199" s="19"/>
      <c r="G199" s="19"/>
      <c r="H199" s="20"/>
      <c r="I199" s="92">
        <v>24500</v>
      </c>
      <c r="J199" s="92"/>
      <c r="K199" s="120"/>
      <c r="L199" s="120" t="s">
        <v>881</v>
      </c>
      <c r="M199" s="120" t="s">
        <v>758</v>
      </c>
      <c r="N199" s="120"/>
      <c r="O199" s="120"/>
      <c r="P199" s="120" t="s">
        <v>925</v>
      </c>
    </row>
    <row r="200" spans="1:16" ht="15" customHeight="1">
      <c r="A200" s="21">
        <v>177</v>
      </c>
      <c r="B200" s="21"/>
      <c r="C200" s="170" t="s">
        <v>173</v>
      </c>
      <c r="D200" s="171"/>
      <c r="E200" s="172"/>
      <c r="F200" s="19"/>
      <c r="G200" s="19"/>
      <c r="H200" s="20"/>
      <c r="I200" s="92">
        <v>9800</v>
      </c>
      <c r="J200" s="92"/>
      <c r="K200" s="120"/>
      <c r="L200" s="120" t="s">
        <v>884</v>
      </c>
      <c r="M200" s="120" t="s">
        <v>758</v>
      </c>
      <c r="N200" s="120"/>
      <c r="O200" s="120"/>
      <c r="P200" s="120" t="s">
        <v>990</v>
      </c>
    </row>
    <row r="201" spans="1:16" ht="15" customHeight="1">
      <c r="A201" s="21">
        <v>178</v>
      </c>
      <c r="B201" s="21"/>
      <c r="C201" s="170" t="s">
        <v>173</v>
      </c>
      <c r="D201" s="171"/>
      <c r="E201" s="172"/>
      <c r="F201" s="19"/>
      <c r="G201" s="19"/>
      <c r="H201" s="20"/>
      <c r="I201" s="92">
        <v>9800</v>
      </c>
      <c r="J201" s="92"/>
      <c r="K201" s="120"/>
      <c r="L201" s="120" t="s">
        <v>884</v>
      </c>
      <c r="M201" s="120" t="s">
        <v>758</v>
      </c>
      <c r="N201" s="120"/>
      <c r="O201" s="120"/>
      <c r="P201" s="120" t="s">
        <v>990</v>
      </c>
    </row>
    <row r="202" spans="1:16" ht="15" customHeight="1">
      <c r="A202" s="21">
        <v>179</v>
      </c>
      <c r="B202" s="21"/>
      <c r="C202" s="170" t="s">
        <v>198</v>
      </c>
      <c r="D202" s="171"/>
      <c r="E202" s="172"/>
      <c r="F202" s="19"/>
      <c r="G202" s="19"/>
      <c r="H202" s="20"/>
      <c r="I202" s="92">
        <v>7500</v>
      </c>
      <c r="J202" s="92"/>
      <c r="K202" s="120"/>
      <c r="L202" s="120" t="s">
        <v>884</v>
      </c>
      <c r="M202" s="120" t="s">
        <v>758</v>
      </c>
      <c r="N202" s="120"/>
      <c r="O202" s="120"/>
      <c r="P202" s="120" t="s">
        <v>990</v>
      </c>
    </row>
    <row r="203" spans="1:16" ht="15" customHeight="1">
      <c r="A203" s="21">
        <v>180</v>
      </c>
      <c r="B203" s="21"/>
      <c r="C203" s="170" t="s">
        <v>198</v>
      </c>
      <c r="D203" s="171"/>
      <c r="E203" s="172"/>
      <c r="F203" s="19"/>
      <c r="G203" s="19"/>
      <c r="H203" s="20"/>
      <c r="I203" s="92">
        <v>7500</v>
      </c>
      <c r="J203" s="92"/>
      <c r="K203" s="120"/>
      <c r="L203" s="120" t="s">
        <v>884</v>
      </c>
      <c r="M203" s="120" t="s">
        <v>758</v>
      </c>
      <c r="N203" s="120"/>
      <c r="O203" s="120"/>
      <c r="P203" s="120" t="s">
        <v>990</v>
      </c>
    </row>
    <row r="204" spans="1:16" ht="15" customHeight="1">
      <c r="A204" s="233" t="s">
        <v>11</v>
      </c>
      <c r="B204" s="233"/>
      <c r="C204" s="233"/>
      <c r="D204" s="233"/>
      <c r="E204" s="233"/>
      <c r="F204" s="33"/>
      <c r="G204" s="33"/>
      <c r="H204" s="34"/>
      <c r="I204" s="96">
        <f>SUM(I17+I20+I26+I41+I102+I104+I180)</f>
        <v>18543346.8</v>
      </c>
      <c r="J204" s="96">
        <f>SUM(J17+J20+J26+J41+J102+J104+J180)</f>
        <v>13256222.12</v>
      </c>
      <c r="K204" s="130"/>
      <c r="L204" s="130"/>
      <c r="M204" s="130"/>
      <c r="N204" s="130"/>
      <c r="O204" s="130"/>
      <c r="P204" s="130"/>
    </row>
    <row r="205" spans="1:10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5" customHeight="1">
      <c r="A206" s="5"/>
      <c r="B206" s="5"/>
      <c r="C206" s="3"/>
      <c r="D206" s="3"/>
      <c r="E206" s="3"/>
      <c r="F206" s="3"/>
      <c r="G206" s="3"/>
      <c r="H206" s="3"/>
      <c r="I206" s="3"/>
      <c r="J206" s="3"/>
    </row>
    <row r="207" ht="15" customHeight="1"/>
    <row r="208" spans="1:16" ht="15" customHeight="1">
      <c r="A208" s="167" t="s">
        <v>264</v>
      </c>
      <c r="B208" s="167"/>
      <c r="C208" s="167"/>
      <c r="D208" s="167"/>
      <c r="E208" s="167"/>
      <c r="F208" s="167"/>
      <c r="G208" s="167"/>
      <c r="H208" s="168"/>
      <c r="I208" s="168"/>
      <c r="J208" s="168"/>
      <c r="K208" s="168"/>
      <c r="L208" s="168"/>
      <c r="M208" s="168"/>
      <c r="N208" s="168"/>
      <c r="O208" s="168"/>
      <c r="P208" s="168"/>
    </row>
    <row r="209" ht="15" customHeight="1"/>
    <row r="210" spans="3:5" ht="30.75" customHeight="1">
      <c r="C210" s="166"/>
      <c r="D210" s="166"/>
      <c r="E210" s="166"/>
    </row>
    <row r="211" spans="1:16" ht="39.75" customHeight="1">
      <c r="A211" s="185" t="s">
        <v>244</v>
      </c>
      <c r="B211" s="186"/>
      <c r="C211" s="186"/>
      <c r="D211" s="186"/>
      <c r="E211" s="187"/>
      <c r="F211" s="17"/>
      <c r="G211" s="17"/>
      <c r="H211" s="18"/>
      <c r="I211" s="17">
        <f>SUM(I212:I216)</f>
        <v>28411492.1</v>
      </c>
      <c r="J211" s="17">
        <f>SUM(J212:J216)</f>
        <v>27079408.24</v>
      </c>
      <c r="K211" s="127"/>
      <c r="L211" s="127"/>
      <c r="M211" s="127"/>
      <c r="N211" s="127"/>
      <c r="O211" s="127"/>
      <c r="P211" s="127"/>
    </row>
    <row r="212" spans="1:16" ht="30" customHeight="1">
      <c r="A212" s="26">
        <v>1</v>
      </c>
      <c r="B212" s="35"/>
      <c r="C212" s="218" t="s">
        <v>245</v>
      </c>
      <c r="D212" s="236"/>
      <c r="E212" s="237"/>
      <c r="F212" s="62" t="s">
        <v>277</v>
      </c>
      <c r="G212" s="93" t="s">
        <v>605</v>
      </c>
      <c r="H212" s="62" t="s">
        <v>766</v>
      </c>
      <c r="I212" s="93">
        <v>4387525.17</v>
      </c>
      <c r="J212" s="93">
        <v>4326587.32</v>
      </c>
      <c r="K212" s="120">
        <v>4387525.17</v>
      </c>
      <c r="L212" s="120" t="s">
        <v>857</v>
      </c>
      <c r="M212" s="120"/>
      <c r="N212" s="120"/>
      <c r="O212" s="120" t="s">
        <v>835</v>
      </c>
      <c r="P212" s="120" t="s">
        <v>767</v>
      </c>
    </row>
    <row r="213" spans="1:16" ht="30" customHeight="1">
      <c r="A213" s="198">
        <v>2</v>
      </c>
      <c r="B213" s="199"/>
      <c r="C213" s="200" t="s">
        <v>199</v>
      </c>
      <c r="D213" s="201"/>
      <c r="E213" s="202"/>
      <c r="F213" s="112" t="s">
        <v>765</v>
      </c>
      <c r="G213" s="124" t="s">
        <v>742</v>
      </c>
      <c r="H213" s="114" t="s">
        <v>743</v>
      </c>
      <c r="I213" s="83">
        <v>23059479.93</v>
      </c>
      <c r="J213" s="124">
        <v>22637790.63</v>
      </c>
      <c r="K213" s="120">
        <v>23059479.93</v>
      </c>
      <c r="L213" s="120"/>
      <c r="M213" s="120" t="s">
        <v>754</v>
      </c>
      <c r="N213" s="120"/>
      <c r="O213" s="120" t="s">
        <v>838</v>
      </c>
      <c r="P213" s="120"/>
    </row>
    <row r="214" spans="1:16" ht="37.5" customHeight="1">
      <c r="A214" s="36">
        <v>3</v>
      </c>
      <c r="B214" s="37"/>
      <c r="C214" s="203" t="s">
        <v>278</v>
      </c>
      <c r="D214" s="204"/>
      <c r="E214" s="205"/>
      <c r="F214" s="113" t="s">
        <v>280</v>
      </c>
      <c r="G214" s="83" t="s">
        <v>759</v>
      </c>
      <c r="H214" s="113" t="s">
        <v>760</v>
      </c>
      <c r="I214" s="83">
        <v>317640</v>
      </c>
      <c r="J214" s="83">
        <v>115030.29</v>
      </c>
      <c r="K214" s="120"/>
      <c r="L214" s="120"/>
      <c r="M214" s="120" t="s">
        <v>754</v>
      </c>
      <c r="N214" s="120"/>
      <c r="O214" s="120" t="s">
        <v>824</v>
      </c>
      <c r="P214" s="120"/>
    </row>
    <row r="215" spans="1:16" ht="26.25" customHeight="1">
      <c r="A215" s="211">
        <v>4</v>
      </c>
      <c r="B215" s="212"/>
      <c r="C215" s="203" t="s">
        <v>281</v>
      </c>
      <c r="D215" s="204"/>
      <c r="E215" s="205"/>
      <c r="F215" s="113" t="s">
        <v>279</v>
      </c>
      <c r="G215" s="40"/>
      <c r="H215" s="115"/>
      <c r="I215" s="83">
        <v>564530</v>
      </c>
      <c r="J215" s="125"/>
      <c r="K215" s="120"/>
      <c r="L215" s="120"/>
      <c r="M215" s="120"/>
      <c r="N215" s="120"/>
      <c r="O215" s="120"/>
      <c r="P215" s="120"/>
    </row>
    <row r="216" spans="1:16" ht="25.5" customHeight="1">
      <c r="A216" s="211">
        <v>5</v>
      </c>
      <c r="B216" s="212"/>
      <c r="C216" s="203" t="s">
        <v>283</v>
      </c>
      <c r="D216" s="204"/>
      <c r="E216" s="205"/>
      <c r="F216" s="113" t="s">
        <v>282</v>
      </c>
      <c r="G216" s="40"/>
      <c r="H216" s="115"/>
      <c r="I216" s="83">
        <v>82317</v>
      </c>
      <c r="J216" s="125"/>
      <c r="K216" s="120"/>
      <c r="L216" s="120" t="s">
        <v>947</v>
      </c>
      <c r="M216" s="120"/>
      <c r="N216" s="120"/>
      <c r="O216" s="120"/>
      <c r="P216" s="120" t="s">
        <v>989</v>
      </c>
    </row>
    <row r="217" spans="1:16" ht="44.25" customHeight="1">
      <c r="A217" s="189" t="s">
        <v>60</v>
      </c>
      <c r="B217" s="190"/>
      <c r="C217" s="190"/>
      <c r="D217" s="190"/>
      <c r="E217" s="191"/>
      <c r="F217" s="24"/>
      <c r="G217" s="24"/>
      <c r="H217" s="42"/>
      <c r="I217" s="24">
        <f>SUM(I218:I222)</f>
        <v>792007</v>
      </c>
      <c r="J217" s="24">
        <f>SUM(J218:J222)</f>
        <v>305630.62</v>
      </c>
      <c r="K217" s="127"/>
      <c r="L217" s="127"/>
      <c r="M217" s="127"/>
      <c r="N217" s="127"/>
      <c r="O217" s="127"/>
      <c r="P217" s="127"/>
    </row>
    <row r="218" spans="1:16" ht="15" customHeight="1">
      <c r="A218" s="211">
        <v>6</v>
      </c>
      <c r="B218" s="212"/>
      <c r="C218" s="203" t="s">
        <v>61</v>
      </c>
      <c r="D218" s="204"/>
      <c r="E218" s="205"/>
      <c r="F218" s="38"/>
      <c r="G218" s="40"/>
      <c r="H218" s="41"/>
      <c r="I218" s="38">
        <v>7140</v>
      </c>
      <c r="J218" s="40"/>
      <c r="K218" s="120"/>
      <c r="L218" s="120" t="s">
        <v>947</v>
      </c>
      <c r="M218" s="120" t="s">
        <v>754</v>
      </c>
      <c r="N218" s="120"/>
      <c r="O218" s="120"/>
      <c r="P218" s="120" t="s">
        <v>925</v>
      </c>
    </row>
    <row r="219" spans="1:16" ht="15" customHeight="1">
      <c r="A219" s="211">
        <v>7</v>
      </c>
      <c r="B219" s="212"/>
      <c r="C219" s="203" t="s">
        <v>62</v>
      </c>
      <c r="D219" s="204"/>
      <c r="E219" s="205"/>
      <c r="F219" s="38"/>
      <c r="G219" s="40"/>
      <c r="H219" s="41"/>
      <c r="I219" s="38">
        <v>6069</v>
      </c>
      <c r="J219" s="40"/>
      <c r="K219" s="120"/>
      <c r="L219" s="120" t="s">
        <v>947</v>
      </c>
      <c r="M219" s="120" t="s">
        <v>754</v>
      </c>
      <c r="N219" s="120"/>
      <c r="O219" s="120"/>
      <c r="P219" s="120" t="s">
        <v>925</v>
      </c>
    </row>
    <row r="220" spans="1:16" ht="15" customHeight="1">
      <c r="A220" s="211">
        <v>8</v>
      </c>
      <c r="B220" s="212"/>
      <c r="C220" s="203" t="s">
        <v>63</v>
      </c>
      <c r="D220" s="204"/>
      <c r="E220" s="205"/>
      <c r="F220" s="38"/>
      <c r="G220" s="40"/>
      <c r="H220" s="41"/>
      <c r="I220" s="38">
        <v>14687</v>
      </c>
      <c r="J220" s="40"/>
      <c r="K220" s="120"/>
      <c r="L220" s="120" t="s">
        <v>947</v>
      </c>
      <c r="M220" s="120" t="s">
        <v>754</v>
      </c>
      <c r="N220" s="120"/>
      <c r="O220" s="120"/>
      <c r="P220" s="120" t="s">
        <v>925</v>
      </c>
    </row>
    <row r="221" spans="1:16" ht="15" customHeight="1">
      <c r="A221" s="211">
        <v>9</v>
      </c>
      <c r="B221" s="212"/>
      <c r="C221" s="203" t="s">
        <v>64</v>
      </c>
      <c r="D221" s="204"/>
      <c r="E221" s="205"/>
      <c r="F221" s="38"/>
      <c r="G221" s="40"/>
      <c r="H221" s="41"/>
      <c r="I221" s="38">
        <v>6252</v>
      </c>
      <c r="J221" s="40"/>
      <c r="K221" s="120"/>
      <c r="L221" s="120" t="s">
        <v>947</v>
      </c>
      <c r="M221" s="120" t="s">
        <v>754</v>
      </c>
      <c r="N221" s="120"/>
      <c r="O221" s="120"/>
      <c r="P221" s="120" t="s">
        <v>925</v>
      </c>
    </row>
    <row r="222" spans="1:16" ht="41.25" customHeight="1">
      <c r="A222" s="192" t="s">
        <v>65</v>
      </c>
      <c r="B222" s="193"/>
      <c r="C222" s="193"/>
      <c r="D222" s="193"/>
      <c r="E222" s="194"/>
      <c r="F222" s="43"/>
      <c r="G222" s="43"/>
      <c r="H222" s="44"/>
      <c r="I222" s="43">
        <f>SUM(I223:I261)</f>
        <v>757859</v>
      </c>
      <c r="J222" s="43">
        <f>SUM(J223:J261)</f>
        <v>305630.62</v>
      </c>
      <c r="K222" s="131"/>
      <c r="L222" s="131"/>
      <c r="M222" s="131"/>
      <c r="N222" s="131"/>
      <c r="O222" s="131"/>
      <c r="P222" s="131"/>
    </row>
    <row r="223" spans="1:16" ht="15" customHeight="1">
      <c r="A223" s="211">
        <v>10</v>
      </c>
      <c r="B223" s="212"/>
      <c r="C223" s="203" t="s">
        <v>66</v>
      </c>
      <c r="D223" s="204"/>
      <c r="E223" s="205"/>
      <c r="F223" s="38"/>
      <c r="G223" s="40"/>
      <c r="H223" s="41"/>
      <c r="I223" s="38">
        <v>17570</v>
      </c>
      <c r="J223" s="40"/>
      <c r="K223" s="120"/>
      <c r="L223" s="120" t="s">
        <v>949</v>
      </c>
      <c r="M223" s="120" t="s">
        <v>754</v>
      </c>
      <c r="N223" s="120"/>
      <c r="O223" s="120"/>
      <c r="P223" s="120" t="s">
        <v>925</v>
      </c>
    </row>
    <row r="224" spans="1:16" ht="15" customHeight="1">
      <c r="A224" s="211">
        <v>11</v>
      </c>
      <c r="B224" s="212"/>
      <c r="C224" s="203" t="s">
        <v>67</v>
      </c>
      <c r="D224" s="204"/>
      <c r="E224" s="205"/>
      <c r="F224" s="38"/>
      <c r="G224" s="40"/>
      <c r="H224" s="41"/>
      <c r="I224" s="38">
        <v>15950</v>
      </c>
      <c r="J224" s="40"/>
      <c r="K224" s="120"/>
      <c r="L224" s="120" t="s">
        <v>948</v>
      </c>
      <c r="M224" s="120" t="s">
        <v>754</v>
      </c>
      <c r="N224" s="120"/>
      <c r="O224" s="120"/>
      <c r="P224" s="120" t="s">
        <v>925</v>
      </c>
    </row>
    <row r="225" spans="1:16" ht="15" customHeight="1">
      <c r="A225" s="36">
        <v>12</v>
      </c>
      <c r="B225" s="45"/>
      <c r="C225" s="203" t="s">
        <v>236</v>
      </c>
      <c r="D225" s="171"/>
      <c r="E225" s="172"/>
      <c r="F225" s="38"/>
      <c r="G225" s="40"/>
      <c r="H225" s="41"/>
      <c r="I225" s="38">
        <v>315000</v>
      </c>
      <c r="J225" s="40">
        <v>304500</v>
      </c>
      <c r="K225" s="120"/>
      <c r="L225" s="120" t="s">
        <v>859</v>
      </c>
      <c r="M225" s="120" t="s">
        <v>754</v>
      </c>
      <c r="N225" s="120"/>
      <c r="O225" s="120"/>
      <c r="P225" s="120" t="s">
        <v>925</v>
      </c>
    </row>
    <row r="226" spans="1:16" ht="15" customHeight="1">
      <c r="A226" s="211">
        <v>13</v>
      </c>
      <c r="B226" s="212"/>
      <c r="C226" s="203" t="s">
        <v>68</v>
      </c>
      <c r="D226" s="204"/>
      <c r="E226" s="205"/>
      <c r="F226" s="38"/>
      <c r="G226" s="40"/>
      <c r="H226" s="41"/>
      <c r="I226" s="38">
        <v>7898</v>
      </c>
      <c r="J226" s="40"/>
      <c r="K226" s="120"/>
      <c r="L226" s="120" t="s">
        <v>950</v>
      </c>
      <c r="M226" s="120" t="s">
        <v>754</v>
      </c>
      <c r="N226" s="120"/>
      <c r="O226" s="120"/>
      <c r="P226" s="120" t="s">
        <v>925</v>
      </c>
    </row>
    <row r="227" spans="1:16" ht="15" customHeight="1">
      <c r="A227" s="211">
        <v>14</v>
      </c>
      <c r="B227" s="212"/>
      <c r="C227" s="203" t="s">
        <v>69</v>
      </c>
      <c r="D227" s="204"/>
      <c r="E227" s="205"/>
      <c r="F227" s="38"/>
      <c r="G227" s="40"/>
      <c r="H227" s="41"/>
      <c r="I227" s="38">
        <v>3750</v>
      </c>
      <c r="J227" s="40"/>
      <c r="K227" s="120"/>
      <c r="L227" s="120" t="s">
        <v>935</v>
      </c>
      <c r="M227" s="120" t="s">
        <v>754</v>
      </c>
      <c r="N227" s="120"/>
      <c r="O227" s="120"/>
      <c r="P227" s="120" t="s">
        <v>925</v>
      </c>
    </row>
    <row r="228" spans="1:16" ht="15" customHeight="1">
      <c r="A228" s="211">
        <v>15</v>
      </c>
      <c r="B228" s="212"/>
      <c r="C228" s="203" t="s">
        <v>70</v>
      </c>
      <c r="D228" s="204"/>
      <c r="E228" s="205"/>
      <c r="F228" s="38"/>
      <c r="G228" s="40"/>
      <c r="H228" s="41"/>
      <c r="I228" s="38">
        <v>7700</v>
      </c>
      <c r="J228" s="40"/>
      <c r="K228" s="120"/>
      <c r="L228" s="120" t="s">
        <v>935</v>
      </c>
      <c r="M228" s="120" t="s">
        <v>754</v>
      </c>
      <c r="N228" s="120"/>
      <c r="O228" s="120"/>
      <c r="P228" s="120" t="s">
        <v>925</v>
      </c>
    </row>
    <row r="229" spans="1:16" ht="15" customHeight="1">
      <c r="A229" s="211">
        <v>16</v>
      </c>
      <c r="B229" s="212"/>
      <c r="C229" s="203" t="s">
        <v>71</v>
      </c>
      <c r="D229" s="204"/>
      <c r="E229" s="205"/>
      <c r="F229" s="38"/>
      <c r="G229" s="40"/>
      <c r="H229" s="41"/>
      <c r="I229" s="38">
        <v>4700</v>
      </c>
      <c r="J229" s="40"/>
      <c r="K229" s="120"/>
      <c r="L229" s="120" t="s">
        <v>935</v>
      </c>
      <c r="M229" s="120" t="s">
        <v>754</v>
      </c>
      <c r="N229" s="120"/>
      <c r="O229" s="120"/>
      <c r="P229" s="120" t="s">
        <v>925</v>
      </c>
    </row>
    <row r="230" spans="1:16" ht="15" customHeight="1">
      <c r="A230" s="211">
        <v>17</v>
      </c>
      <c r="B230" s="212"/>
      <c r="C230" s="203" t="s">
        <v>72</v>
      </c>
      <c r="D230" s="204"/>
      <c r="E230" s="205"/>
      <c r="F230" s="38"/>
      <c r="G230" s="40"/>
      <c r="H230" s="41"/>
      <c r="I230" s="38">
        <v>12500</v>
      </c>
      <c r="J230" s="40"/>
      <c r="K230" s="120"/>
      <c r="L230" s="120" t="s">
        <v>935</v>
      </c>
      <c r="M230" s="120" t="s">
        <v>754</v>
      </c>
      <c r="N230" s="120"/>
      <c r="O230" s="120"/>
      <c r="P230" s="120" t="s">
        <v>925</v>
      </c>
    </row>
    <row r="231" spans="1:16" ht="15" customHeight="1">
      <c r="A231" s="211">
        <v>18</v>
      </c>
      <c r="B231" s="212"/>
      <c r="C231" s="203" t="s">
        <v>73</v>
      </c>
      <c r="D231" s="204"/>
      <c r="E231" s="205"/>
      <c r="F231" s="38"/>
      <c r="G231" s="40"/>
      <c r="H231" s="41"/>
      <c r="I231" s="38">
        <v>12500</v>
      </c>
      <c r="J231" s="40"/>
      <c r="K231" s="120"/>
      <c r="L231" s="120" t="s">
        <v>935</v>
      </c>
      <c r="M231" s="120" t="s">
        <v>754</v>
      </c>
      <c r="N231" s="120"/>
      <c r="O231" s="120"/>
      <c r="P231" s="120" t="s">
        <v>925</v>
      </c>
    </row>
    <row r="232" spans="1:16" ht="15" customHeight="1">
      <c r="A232" s="211">
        <v>19</v>
      </c>
      <c r="B232" s="212"/>
      <c r="C232" s="203" t="s">
        <v>74</v>
      </c>
      <c r="D232" s="204"/>
      <c r="E232" s="205"/>
      <c r="F232" s="38"/>
      <c r="G232" s="40"/>
      <c r="H232" s="41"/>
      <c r="I232" s="38">
        <v>10450</v>
      </c>
      <c r="J232" s="40"/>
      <c r="K232" s="120"/>
      <c r="L232" s="120" t="s">
        <v>935</v>
      </c>
      <c r="M232" s="120" t="s">
        <v>754</v>
      </c>
      <c r="N232" s="120"/>
      <c r="O232" s="120"/>
      <c r="P232" s="120" t="s">
        <v>925</v>
      </c>
    </row>
    <row r="233" spans="1:16" ht="15" customHeight="1">
      <c r="A233" s="211">
        <v>20</v>
      </c>
      <c r="B233" s="212"/>
      <c r="C233" s="203" t="s">
        <v>70</v>
      </c>
      <c r="D233" s="204"/>
      <c r="E233" s="205"/>
      <c r="F233" s="38"/>
      <c r="G233" s="40"/>
      <c r="H233" s="41"/>
      <c r="I233" s="38">
        <v>7700</v>
      </c>
      <c r="J233" s="40"/>
      <c r="K233" s="120"/>
      <c r="L233" s="120" t="s">
        <v>935</v>
      </c>
      <c r="M233" s="120" t="s">
        <v>754</v>
      </c>
      <c r="N233" s="120"/>
      <c r="O233" s="120"/>
      <c r="P233" s="120" t="s">
        <v>925</v>
      </c>
    </row>
    <row r="234" spans="1:16" ht="15" customHeight="1">
      <c r="A234" s="211">
        <v>21</v>
      </c>
      <c r="B234" s="212"/>
      <c r="C234" s="203" t="s">
        <v>71</v>
      </c>
      <c r="D234" s="204"/>
      <c r="E234" s="205"/>
      <c r="F234" s="38"/>
      <c r="G234" s="40"/>
      <c r="H234" s="41"/>
      <c r="I234" s="38">
        <v>4700</v>
      </c>
      <c r="J234" s="40"/>
      <c r="K234" s="120"/>
      <c r="L234" s="120" t="s">
        <v>935</v>
      </c>
      <c r="M234" s="120" t="s">
        <v>754</v>
      </c>
      <c r="N234" s="120"/>
      <c r="O234" s="120"/>
      <c r="P234" s="120" t="s">
        <v>925</v>
      </c>
    </row>
    <row r="235" spans="1:16" ht="15" customHeight="1">
      <c r="A235" s="211">
        <v>22</v>
      </c>
      <c r="B235" s="212"/>
      <c r="C235" s="203" t="s">
        <v>69</v>
      </c>
      <c r="D235" s="204"/>
      <c r="E235" s="205"/>
      <c r="F235" s="38"/>
      <c r="G235" s="40"/>
      <c r="H235" s="41"/>
      <c r="I235" s="38">
        <v>3750</v>
      </c>
      <c r="J235" s="40"/>
      <c r="K235" s="120"/>
      <c r="L235" s="120" t="s">
        <v>935</v>
      </c>
      <c r="M235" s="120" t="s">
        <v>754</v>
      </c>
      <c r="N235" s="120"/>
      <c r="O235" s="120"/>
      <c r="P235" s="120" t="s">
        <v>925</v>
      </c>
    </row>
    <row r="236" spans="1:16" ht="15" customHeight="1">
      <c r="A236" s="36">
        <v>23</v>
      </c>
      <c r="B236" s="45"/>
      <c r="C236" s="203" t="s">
        <v>75</v>
      </c>
      <c r="D236" s="171"/>
      <c r="E236" s="172"/>
      <c r="F236" s="38"/>
      <c r="G236" s="40"/>
      <c r="H236" s="41"/>
      <c r="I236" s="38">
        <v>8400</v>
      </c>
      <c r="J236" s="40"/>
      <c r="K236" s="120"/>
      <c r="L236" s="120" t="s">
        <v>951</v>
      </c>
      <c r="M236" s="120" t="s">
        <v>754</v>
      </c>
      <c r="N236" s="120"/>
      <c r="O236" s="120"/>
      <c r="P236" s="120" t="s">
        <v>925</v>
      </c>
    </row>
    <row r="237" spans="1:16" ht="15" customHeight="1">
      <c r="A237" s="211">
        <v>24</v>
      </c>
      <c r="B237" s="212"/>
      <c r="C237" s="203" t="s">
        <v>76</v>
      </c>
      <c r="D237" s="204"/>
      <c r="E237" s="205"/>
      <c r="F237" s="38"/>
      <c r="G237" s="40"/>
      <c r="H237" s="41"/>
      <c r="I237" s="38">
        <v>18000</v>
      </c>
      <c r="J237" s="40"/>
      <c r="K237" s="120"/>
      <c r="L237" s="120" t="s">
        <v>952</v>
      </c>
      <c r="M237" s="120" t="s">
        <v>754</v>
      </c>
      <c r="N237" s="120"/>
      <c r="O237" s="120"/>
      <c r="P237" s="120" t="s">
        <v>925</v>
      </c>
    </row>
    <row r="238" spans="1:16" ht="15" customHeight="1">
      <c r="A238" s="211">
        <v>25</v>
      </c>
      <c r="B238" s="212"/>
      <c r="C238" s="203" t="s">
        <v>76</v>
      </c>
      <c r="D238" s="204"/>
      <c r="E238" s="205"/>
      <c r="F238" s="38"/>
      <c r="G238" s="40"/>
      <c r="H238" s="41"/>
      <c r="I238" s="38">
        <v>18000</v>
      </c>
      <c r="J238" s="40"/>
      <c r="K238" s="120"/>
      <c r="L238" s="120" t="s">
        <v>952</v>
      </c>
      <c r="M238" s="120" t="s">
        <v>754</v>
      </c>
      <c r="N238" s="120"/>
      <c r="O238" s="120"/>
      <c r="P238" s="120" t="s">
        <v>925</v>
      </c>
    </row>
    <row r="239" spans="1:16" ht="15" customHeight="1">
      <c r="A239" s="211">
        <v>26</v>
      </c>
      <c r="B239" s="212"/>
      <c r="C239" s="203" t="s">
        <v>76</v>
      </c>
      <c r="D239" s="204"/>
      <c r="E239" s="205"/>
      <c r="F239" s="38"/>
      <c r="G239" s="40"/>
      <c r="H239" s="41"/>
      <c r="I239" s="38">
        <v>18000</v>
      </c>
      <c r="J239" s="40"/>
      <c r="K239" s="120"/>
      <c r="L239" s="120" t="s">
        <v>952</v>
      </c>
      <c r="M239" s="120" t="s">
        <v>754</v>
      </c>
      <c r="N239" s="120"/>
      <c r="O239" s="120"/>
      <c r="P239" s="120" t="s">
        <v>925</v>
      </c>
    </row>
    <row r="240" spans="1:16" ht="15" customHeight="1">
      <c r="A240" s="211">
        <v>27</v>
      </c>
      <c r="B240" s="212"/>
      <c r="C240" s="203" t="s">
        <v>77</v>
      </c>
      <c r="D240" s="204"/>
      <c r="E240" s="205"/>
      <c r="F240" s="38"/>
      <c r="G240" s="40"/>
      <c r="H240" s="41"/>
      <c r="I240" s="38">
        <v>13314</v>
      </c>
      <c r="J240" s="40"/>
      <c r="K240" s="120"/>
      <c r="L240" s="120" t="s">
        <v>947</v>
      </c>
      <c r="M240" s="120" t="s">
        <v>754</v>
      </c>
      <c r="N240" s="120"/>
      <c r="O240" s="120"/>
      <c r="P240" s="120" t="s">
        <v>925</v>
      </c>
    </row>
    <row r="241" spans="1:16" ht="15" customHeight="1">
      <c r="A241" s="36">
        <v>28</v>
      </c>
      <c r="B241" s="45"/>
      <c r="C241" s="203" t="s">
        <v>246</v>
      </c>
      <c r="D241" s="171"/>
      <c r="E241" s="172"/>
      <c r="F241" s="38"/>
      <c r="G241" s="40"/>
      <c r="H241" s="41"/>
      <c r="I241" s="38">
        <v>3500</v>
      </c>
      <c r="J241" s="40"/>
      <c r="K241" s="120"/>
      <c r="L241" s="120" t="s">
        <v>953</v>
      </c>
      <c r="M241" s="120" t="s">
        <v>754</v>
      </c>
      <c r="N241" s="120"/>
      <c r="O241" s="120"/>
      <c r="P241" s="120" t="s">
        <v>925</v>
      </c>
    </row>
    <row r="242" spans="1:16" ht="15" customHeight="1">
      <c r="A242" s="211">
        <v>29</v>
      </c>
      <c r="B242" s="212"/>
      <c r="C242" s="203" t="s">
        <v>78</v>
      </c>
      <c r="D242" s="204"/>
      <c r="E242" s="205"/>
      <c r="F242" s="38"/>
      <c r="G242" s="40"/>
      <c r="H242" s="41"/>
      <c r="I242" s="38">
        <v>7865</v>
      </c>
      <c r="J242" s="40"/>
      <c r="K242" s="120"/>
      <c r="L242" s="120" t="s">
        <v>954</v>
      </c>
      <c r="M242" s="120" t="s">
        <v>754</v>
      </c>
      <c r="N242" s="120"/>
      <c r="O242" s="120"/>
      <c r="P242" s="120" t="s">
        <v>925</v>
      </c>
    </row>
    <row r="243" spans="1:16" ht="15" customHeight="1">
      <c r="A243" s="211">
        <v>30</v>
      </c>
      <c r="B243" s="212"/>
      <c r="C243" s="203" t="s">
        <v>79</v>
      </c>
      <c r="D243" s="204"/>
      <c r="E243" s="205"/>
      <c r="F243" s="38"/>
      <c r="G243" s="40"/>
      <c r="H243" s="41"/>
      <c r="I243" s="38">
        <v>7917</v>
      </c>
      <c r="J243" s="40"/>
      <c r="K243" s="120"/>
      <c r="L243" s="120" t="s">
        <v>954</v>
      </c>
      <c r="M243" s="120" t="s">
        <v>754</v>
      </c>
      <c r="N243" s="120"/>
      <c r="O243" s="120"/>
      <c r="P243" s="120" t="s">
        <v>925</v>
      </c>
    </row>
    <row r="244" spans="1:16" ht="15" customHeight="1">
      <c r="A244" s="211">
        <v>31</v>
      </c>
      <c r="B244" s="212"/>
      <c r="C244" s="203" t="s">
        <v>174</v>
      </c>
      <c r="D244" s="204"/>
      <c r="E244" s="205"/>
      <c r="F244" s="38"/>
      <c r="G244" s="40"/>
      <c r="H244" s="41"/>
      <c r="I244" s="38">
        <v>11060</v>
      </c>
      <c r="J244" s="40"/>
      <c r="K244" s="120"/>
      <c r="L244" s="120" t="s">
        <v>951</v>
      </c>
      <c r="M244" s="120" t="s">
        <v>754</v>
      </c>
      <c r="N244" s="120"/>
      <c r="O244" s="120"/>
      <c r="P244" s="120" t="s">
        <v>925</v>
      </c>
    </row>
    <row r="245" spans="1:16" ht="15" customHeight="1">
      <c r="A245" s="211">
        <v>32</v>
      </c>
      <c r="B245" s="212"/>
      <c r="C245" s="203" t="s">
        <v>175</v>
      </c>
      <c r="D245" s="204"/>
      <c r="E245" s="205"/>
      <c r="F245" s="38"/>
      <c r="G245" s="40"/>
      <c r="H245" s="41"/>
      <c r="I245" s="38">
        <v>11060</v>
      </c>
      <c r="J245" s="40"/>
      <c r="K245" s="120"/>
      <c r="L245" s="120" t="s">
        <v>951</v>
      </c>
      <c r="M245" s="120" t="s">
        <v>754</v>
      </c>
      <c r="N245" s="120"/>
      <c r="O245" s="120"/>
      <c r="P245" s="120" t="s">
        <v>925</v>
      </c>
    </row>
    <row r="246" spans="1:16" ht="15" customHeight="1">
      <c r="A246" s="211">
        <v>33</v>
      </c>
      <c r="B246" s="212"/>
      <c r="C246" s="203" t="s">
        <v>80</v>
      </c>
      <c r="D246" s="204"/>
      <c r="E246" s="205"/>
      <c r="F246" s="38"/>
      <c r="G246" s="38"/>
      <c r="H246" s="39"/>
      <c r="I246" s="38">
        <v>22403</v>
      </c>
      <c r="J246" s="38"/>
      <c r="K246" s="120"/>
      <c r="L246" s="120" t="s">
        <v>955</v>
      </c>
      <c r="M246" s="120" t="s">
        <v>754</v>
      </c>
      <c r="N246" s="120"/>
      <c r="O246" s="120"/>
      <c r="P246" s="120" t="s">
        <v>925</v>
      </c>
    </row>
    <row r="247" spans="1:16" ht="15" customHeight="1">
      <c r="A247" s="211">
        <v>34</v>
      </c>
      <c r="B247" s="212"/>
      <c r="C247" s="203" t="s">
        <v>81</v>
      </c>
      <c r="D247" s="204"/>
      <c r="E247" s="205"/>
      <c r="F247" s="38"/>
      <c r="G247" s="38"/>
      <c r="H247" s="39"/>
      <c r="I247" s="38">
        <v>22403</v>
      </c>
      <c r="J247" s="38">
        <v>1130.62</v>
      </c>
      <c r="K247" s="120"/>
      <c r="L247" s="120" t="s">
        <v>956</v>
      </c>
      <c r="M247" s="120" t="s">
        <v>754</v>
      </c>
      <c r="N247" s="120"/>
      <c r="O247" s="120"/>
      <c r="P247" s="120" t="s">
        <v>925</v>
      </c>
    </row>
    <row r="248" spans="1:16" ht="15" customHeight="1">
      <c r="A248" s="211">
        <v>35</v>
      </c>
      <c r="B248" s="212"/>
      <c r="C248" s="203" t="s">
        <v>82</v>
      </c>
      <c r="D248" s="204"/>
      <c r="E248" s="205"/>
      <c r="F248" s="38"/>
      <c r="G248" s="40"/>
      <c r="H248" s="41"/>
      <c r="I248" s="38">
        <v>3032</v>
      </c>
      <c r="J248" s="40"/>
      <c r="K248" s="120"/>
      <c r="L248" s="120" t="s">
        <v>957</v>
      </c>
      <c r="M248" s="120" t="s">
        <v>754</v>
      </c>
      <c r="N248" s="120"/>
      <c r="O248" s="120"/>
      <c r="P248" s="120" t="s">
        <v>925</v>
      </c>
    </row>
    <row r="249" spans="1:16" ht="15" customHeight="1">
      <c r="A249" s="211">
        <v>36</v>
      </c>
      <c r="B249" s="212"/>
      <c r="C249" s="203" t="s">
        <v>83</v>
      </c>
      <c r="D249" s="204"/>
      <c r="E249" s="205"/>
      <c r="F249" s="38"/>
      <c r="G249" s="40"/>
      <c r="H249" s="41"/>
      <c r="I249" s="38">
        <v>16000</v>
      </c>
      <c r="J249" s="40"/>
      <c r="K249" s="120"/>
      <c r="L249" s="120" t="s">
        <v>958</v>
      </c>
      <c r="M249" s="120" t="s">
        <v>754</v>
      </c>
      <c r="N249" s="120"/>
      <c r="O249" s="120"/>
      <c r="P249" s="120" t="s">
        <v>925</v>
      </c>
    </row>
    <row r="250" spans="1:16" ht="15" customHeight="1">
      <c r="A250" s="211">
        <v>37</v>
      </c>
      <c r="B250" s="212"/>
      <c r="C250" s="203" t="s">
        <v>84</v>
      </c>
      <c r="D250" s="204"/>
      <c r="E250" s="205"/>
      <c r="F250" s="38"/>
      <c r="G250" s="40"/>
      <c r="H250" s="41"/>
      <c r="I250" s="38">
        <v>16000</v>
      </c>
      <c r="J250" s="40"/>
      <c r="K250" s="120"/>
      <c r="L250" s="120" t="s">
        <v>958</v>
      </c>
      <c r="M250" s="120" t="s">
        <v>754</v>
      </c>
      <c r="N250" s="120"/>
      <c r="O250" s="120"/>
      <c r="P250" s="120" t="s">
        <v>925</v>
      </c>
    </row>
    <row r="251" spans="1:16" ht="15" customHeight="1">
      <c r="A251" s="211">
        <v>38</v>
      </c>
      <c r="B251" s="212"/>
      <c r="C251" s="203" t="s">
        <v>85</v>
      </c>
      <c r="D251" s="204"/>
      <c r="E251" s="205"/>
      <c r="F251" s="38"/>
      <c r="G251" s="40"/>
      <c r="H251" s="41"/>
      <c r="I251" s="38">
        <v>4836</v>
      </c>
      <c r="J251" s="40"/>
      <c r="K251" s="120"/>
      <c r="L251" s="120" t="s">
        <v>955</v>
      </c>
      <c r="M251" s="120" t="s">
        <v>754</v>
      </c>
      <c r="N251" s="120"/>
      <c r="O251" s="120"/>
      <c r="P251" s="120" t="s">
        <v>925</v>
      </c>
    </row>
    <row r="252" spans="1:16" ht="15" customHeight="1">
      <c r="A252" s="211">
        <v>39</v>
      </c>
      <c r="B252" s="212"/>
      <c r="C252" s="203" t="s">
        <v>86</v>
      </c>
      <c r="D252" s="204"/>
      <c r="E252" s="205"/>
      <c r="F252" s="38"/>
      <c r="G252" s="40"/>
      <c r="H252" s="41"/>
      <c r="I252" s="38">
        <v>8200</v>
      </c>
      <c r="J252" s="40"/>
      <c r="K252" s="120"/>
      <c r="L252" s="120" t="s">
        <v>959</v>
      </c>
      <c r="M252" s="120" t="s">
        <v>754</v>
      </c>
      <c r="N252" s="120"/>
      <c r="O252" s="120"/>
      <c r="P252" s="120" t="s">
        <v>925</v>
      </c>
    </row>
    <row r="253" spans="1:16" ht="15" customHeight="1">
      <c r="A253" s="211">
        <v>40</v>
      </c>
      <c r="B253" s="212"/>
      <c r="C253" s="203" t="s">
        <v>87</v>
      </c>
      <c r="D253" s="204"/>
      <c r="E253" s="205"/>
      <c r="F253" s="38"/>
      <c r="G253" s="40"/>
      <c r="H253" s="41"/>
      <c r="I253" s="38">
        <v>14586</v>
      </c>
      <c r="J253" s="40"/>
      <c r="K253" s="120"/>
      <c r="L253" s="120" t="s">
        <v>960</v>
      </c>
      <c r="M253" s="120" t="s">
        <v>754</v>
      </c>
      <c r="N253" s="120"/>
      <c r="O253" s="120"/>
      <c r="P253" s="120" t="s">
        <v>925</v>
      </c>
    </row>
    <row r="254" spans="1:16" ht="15" customHeight="1">
      <c r="A254" s="211">
        <v>41</v>
      </c>
      <c r="B254" s="212"/>
      <c r="C254" s="203" t="s">
        <v>88</v>
      </c>
      <c r="D254" s="204"/>
      <c r="E254" s="205"/>
      <c r="F254" s="38"/>
      <c r="G254" s="40"/>
      <c r="H254" s="41"/>
      <c r="I254" s="38">
        <v>11310</v>
      </c>
      <c r="J254" s="40"/>
      <c r="K254" s="120"/>
      <c r="L254" s="120" t="s">
        <v>960</v>
      </c>
      <c r="M254" s="120" t="s">
        <v>754</v>
      </c>
      <c r="N254" s="120"/>
      <c r="O254" s="120"/>
      <c r="P254" s="120" t="s">
        <v>925</v>
      </c>
    </row>
    <row r="255" spans="1:16" ht="15" customHeight="1">
      <c r="A255" s="211">
        <v>42</v>
      </c>
      <c r="B255" s="212"/>
      <c r="C255" s="203" t="s">
        <v>89</v>
      </c>
      <c r="D255" s="204"/>
      <c r="E255" s="205"/>
      <c r="F255" s="38"/>
      <c r="G255" s="40"/>
      <c r="H255" s="41"/>
      <c r="I255" s="38">
        <v>17763</v>
      </c>
      <c r="J255" s="40"/>
      <c r="K255" s="120"/>
      <c r="L255" s="120" t="s">
        <v>961</v>
      </c>
      <c r="M255" s="120" t="s">
        <v>754</v>
      </c>
      <c r="N255" s="120"/>
      <c r="O255" s="120"/>
      <c r="P255" s="120" t="s">
        <v>925</v>
      </c>
    </row>
    <row r="256" spans="1:16" ht="15" customHeight="1">
      <c r="A256" s="211">
        <v>43</v>
      </c>
      <c r="B256" s="212"/>
      <c r="C256" s="203" t="s">
        <v>76</v>
      </c>
      <c r="D256" s="204"/>
      <c r="E256" s="205"/>
      <c r="F256" s="38"/>
      <c r="G256" s="40"/>
      <c r="H256" s="41"/>
      <c r="I256" s="38">
        <v>18000</v>
      </c>
      <c r="J256" s="40"/>
      <c r="K256" s="120"/>
      <c r="L256" s="120" t="s">
        <v>952</v>
      </c>
      <c r="M256" s="120" t="s">
        <v>754</v>
      </c>
      <c r="N256" s="120"/>
      <c r="O256" s="120"/>
      <c r="P256" s="120" t="s">
        <v>925</v>
      </c>
    </row>
    <row r="257" spans="1:16" ht="15" customHeight="1">
      <c r="A257" s="211">
        <v>44</v>
      </c>
      <c r="B257" s="212"/>
      <c r="C257" s="203" t="s">
        <v>90</v>
      </c>
      <c r="D257" s="204"/>
      <c r="E257" s="205"/>
      <c r="F257" s="38"/>
      <c r="G257" s="40"/>
      <c r="H257" s="41"/>
      <c r="I257" s="38">
        <v>20970</v>
      </c>
      <c r="J257" s="40"/>
      <c r="K257" s="120"/>
      <c r="L257" s="120" t="s">
        <v>947</v>
      </c>
      <c r="M257" s="120" t="s">
        <v>754</v>
      </c>
      <c r="N257" s="120"/>
      <c r="O257" s="120"/>
      <c r="P257" s="120" t="s">
        <v>925</v>
      </c>
    </row>
    <row r="258" spans="1:16" ht="15" customHeight="1">
      <c r="A258" s="211">
        <v>45</v>
      </c>
      <c r="B258" s="212"/>
      <c r="C258" s="203" t="s">
        <v>91</v>
      </c>
      <c r="D258" s="204"/>
      <c r="E258" s="205"/>
      <c r="F258" s="38"/>
      <c r="G258" s="40"/>
      <c r="H258" s="41"/>
      <c r="I258" s="38">
        <v>4814</v>
      </c>
      <c r="J258" s="40"/>
      <c r="K258" s="120"/>
      <c r="L258" s="120" t="s">
        <v>957</v>
      </c>
      <c r="M258" s="120" t="s">
        <v>754</v>
      </c>
      <c r="N258" s="120"/>
      <c r="O258" s="120"/>
      <c r="P258" s="120" t="s">
        <v>925</v>
      </c>
    </row>
    <row r="259" spans="1:16" ht="15" customHeight="1">
      <c r="A259" s="211">
        <v>46</v>
      </c>
      <c r="B259" s="212"/>
      <c r="C259" s="203" t="s">
        <v>92</v>
      </c>
      <c r="D259" s="204"/>
      <c r="E259" s="205"/>
      <c r="F259" s="38"/>
      <c r="G259" s="38"/>
      <c r="H259" s="39"/>
      <c r="I259" s="38">
        <v>20936</v>
      </c>
      <c r="J259" s="38"/>
      <c r="K259" s="120"/>
      <c r="L259" s="120" t="s">
        <v>962</v>
      </c>
      <c r="M259" s="120" t="s">
        <v>754</v>
      </c>
      <c r="N259" s="120"/>
      <c r="O259" s="120"/>
      <c r="P259" s="120" t="s">
        <v>925</v>
      </c>
    </row>
    <row r="260" spans="1:16" ht="15" customHeight="1">
      <c r="A260" s="211">
        <v>47</v>
      </c>
      <c r="B260" s="212"/>
      <c r="C260" s="203" t="s">
        <v>93</v>
      </c>
      <c r="D260" s="204"/>
      <c r="E260" s="205"/>
      <c r="F260" s="38"/>
      <c r="G260" s="40"/>
      <c r="H260" s="41"/>
      <c r="I260" s="38">
        <v>7661</v>
      </c>
      <c r="J260" s="40"/>
      <c r="K260" s="120"/>
      <c r="L260" s="120" t="s">
        <v>947</v>
      </c>
      <c r="M260" s="120" t="s">
        <v>754</v>
      </c>
      <c r="N260" s="120"/>
      <c r="O260" s="120"/>
      <c r="P260" s="120" t="s">
        <v>925</v>
      </c>
    </row>
    <row r="261" spans="1:16" ht="15" customHeight="1">
      <c r="A261" s="211">
        <v>48</v>
      </c>
      <c r="B261" s="212"/>
      <c r="C261" s="203" t="s">
        <v>93</v>
      </c>
      <c r="D261" s="204"/>
      <c r="E261" s="205"/>
      <c r="F261" s="38"/>
      <c r="G261" s="40"/>
      <c r="H261" s="41"/>
      <c r="I261" s="38">
        <v>7661</v>
      </c>
      <c r="J261" s="40"/>
      <c r="K261" s="120"/>
      <c r="L261" s="120" t="s">
        <v>947</v>
      </c>
      <c r="M261" s="120" t="s">
        <v>754</v>
      </c>
      <c r="N261" s="120"/>
      <c r="O261" s="120"/>
      <c r="P261" s="120" t="s">
        <v>925</v>
      </c>
    </row>
    <row r="262" spans="1:16" ht="15" customHeight="1">
      <c r="A262" s="234" t="s">
        <v>253</v>
      </c>
      <c r="B262" s="235"/>
      <c r="C262" s="235"/>
      <c r="D262" s="235"/>
      <c r="E262" s="235"/>
      <c r="F262" s="24"/>
      <c r="G262" s="24"/>
      <c r="H262" s="46"/>
      <c r="I262" s="24">
        <f>SUM(I263)</f>
        <v>247665</v>
      </c>
      <c r="J262" s="24">
        <f>SUM(J263)</f>
        <v>222898.5</v>
      </c>
      <c r="K262" s="127"/>
      <c r="L262" s="127"/>
      <c r="M262" s="127"/>
      <c r="N262" s="127"/>
      <c r="O262" s="127"/>
      <c r="P262" s="127"/>
    </row>
    <row r="263" spans="1:16" ht="15" customHeight="1">
      <c r="A263" s="47">
        <v>49</v>
      </c>
      <c r="B263" s="47"/>
      <c r="C263" s="188" t="s">
        <v>237</v>
      </c>
      <c r="D263" s="157"/>
      <c r="E263" s="157"/>
      <c r="F263" s="38"/>
      <c r="G263" s="38"/>
      <c r="H263" s="41"/>
      <c r="I263" s="38">
        <v>247665</v>
      </c>
      <c r="J263" s="38">
        <v>222898.5</v>
      </c>
      <c r="K263" s="120"/>
      <c r="L263" s="120" t="s">
        <v>858</v>
      </c>
      <c r="M263" s="120" t="s">
        <v>754</v>
      </c>
      <c r="N263" s="120"/>
      <c r="O263" s="120"/>
      <c r="P263" s="120" t="s">
        <v>925</v>
      </c>
    </row>
    <row r="264" spans="1:16" ht="30" customHeight="1">
      <c r="A264" s="189" t="s">
        <v>248</v>
      </c>
      <c r="B264" s="190"/>
      <c r="C264" s="190"/>
      <c r="D264" s="190"/>
      <c r="E264" s="191"/>
      <c r="F264" s="24"/>
      <c r="G264" s="48"/>
      <c r="H264" s="49"/>
      <c r="I264" s="24">
        <f>SUM(I265)</f>
        <v>14193</v>
      </c>
      <c r="J264" s="48">
        <f>SUM(J265)</f>
        <v>0</v>
      </c>
      <c r="K264" s="127"/>
      <c r="L264" s="127"/>
      <c r="M264" s="127"/>
      <c r="N264" s="127"/>
      <c r="O264" s="127"/>
      <c r="P264" s="127"/>
    </row>
    <row r="265" spans="1:16" ht="30" customHeight="1">
      <c r="A265" s="192" t="s">
        <v>94</v>
      </c>
      <c r="B265" s="193"/>
      <c r="C265" s="193"/>
      <c r="D265" s="193"/>
      <c r="E265" s="194"/>
      <c r="F265" s="43"/>
      <c r="G265" s="50"/>
      <c r="H265" s="51"/>
      <c r="I265" s="43">
        <f>SUM(I266:I267)</f>
        <v>14193</v>
      </c>
      <c r="J265" s="50"/>
      <c r="K265" s="131"/>
      <c r="L265" s="131"/>
      <c r="M265" s="131"/>
      <c r="N265" s="131"/>
      <c r="O265" s="131"/>
      <c r="P265" s="131"/>
    </row>
    <row r="266" spans="1:16" ht="15" customHeight="1">
      <c r="A266" s="211">
        <v>50</v>
      </c>
      <c r="B266" s="212"/>
      <c r="C266" s="203" t="s">
        <v>95</v>
      </c>
      <c r="D266" s="204"/>
      <c r="E266" s="205"/>
      <c r="F266" s="38"/>
      <c r="G266" s="40"/>
      <c r="H266" s="41"/>
      <c r="I266" s="38">
        <v>4843</v>
      </c>
      <c r="J266" s="40"/>
      <c r="K266" s="120"/>
      <c r="L266" s="120" t="s">
        <v>936</v>
      </c>
      <c r="M266" s="120" t="s">
        <v>754</v>
      </c>
      <c r="N266" s="120"/>
      <c r="O266" s="120"/>
      <c r="P266" s="120" t="s">
        <v>925</v>
      </c>
    </row>
    <row r="267" spans="1:16" ht="15" customHeight="1">
      <c r="A267" s="211">
        <v>51</v>
      </c>
      <c r="B267" s="212"/>
      <c r="C267" s="203" t="s">
        <v>96</v>
      </c>
      <c r="D267" s="204"/>
      <c r="E267" s="205"/>
      <c r="F267" s="38"/>
      <c r="G267" s="40"/>
      <c r="H267" s="41"/>
      <c r="I267" s="38">
        <v>9350</v>
      </c>
      <c r="J267" s="40"/>
      <c r="K267" s="120"/>
      <c r="L267" s="120" t="s">
        <v>936</v>
      </c>
      <c r="M267" s="120" t="s">
        <v>754</v>
      </c>
      <c r="N267" s="120"/>
      <c r="O267" s="120"/>
      <c r="P267" s="120" t="s">
        <v>925</v>
      </c>
    </row>
    <row r="268" spans="1:16" ht="15" customHeight="1">
      <c r="A268" s="195" t="s">
        <v>11</v>
      </c>
      <c r="B268" s="196"/>
      <c r="C268" s="196"/>
      <c r="D268" s="196"/>
      <c r="E268" s="197"/>
      <c r="F268" s="52"/>
      <c r="G268" s="52"/>
      <c r="H268" s="53"/>
      <c r="I268" s="52">
        <f>SUM(I211+I217+I262+I264)</f>
        <v>29465357.1</v>
      </c>
      <c r="J268" s="52">
        <f>SUM(J211+J217+J262+J264+J271)</f>
        <v>27607937.36</v>
      </c>
      <c r="K268" s="130"/>
      <c r="L268" s="130"/>
      <c r="M268" s="130"/>
      <c r="N268" s="130"/>
      <c r="O268" s="130"/>
      <c r="P268" s="130"/>
    </row>
    <row r="269" spans="1:10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5" customHeight="1">
      <c r="A270" s="8"/>
      <c r="B270" s="8"/>
      <c r="C270" s="9"/>
      <c r="D270" s="10"/>
      <c r="E270" s="10"/>
      <c r="F270" s="10"/>
      <c r="G270" s="10"/>
      <c r="H270" s="2"/>
      <c r="I270" s="2"/>
      <c r="J270" s="2"/>
    </row>
    <row r="271" spans="1:10" ht="15" customHeight="1">
      <c r="A271" s="11"/>
      <c r="B271" s="11"/>
      <c r="C271" s="10"/>
      <c r="D271" s="10"/>
      <c r="E271" s="10"/>
      <c r="F271" s="10"/>
      <c r="G271" s="10"/>
      <c r="H271" s="2"/>
      <c r="I271" s="2"/>
      <c r="J271" s="2"/>
    </row>
    <row r="272" spans="1:16" ht="15" customHeight="1">
      <c r="A272" s="209" t="s">
        <v>263</v>
      </c>
      <c r="B272" s="209"/>
      <c r="C272" s="209"/>
      <c r="D272" s="209"/>
      <c r="E272" s="209"/>
      <c r="F272" s="209"/>
      <c r="G272" s="209"/>
      <c r="H272" s="210"/>
      <c r="I272" s="210"/>
      <c r="J272" s="210"/>
      <c r="K272" s="210"/>
      <c r="L272" s="210"/>
      <c r="M272" s="210"/>
      <c r="N272" s="210"/>
      <c r="O272" s="210"/>
      <c r="P272" s="210"/>
    </row>
    <row r="273" spans="1:16" ht="30" customHeight="1">
      <c r="A273" s="189" t="s">
        <v>247</v>
      </c>
      <c r="B273" s="190"/>
      <c r="C273" s="190"/>
      <c r="D273" s="190"/>
      <c r="E273" s="191"/>
      <c r="F273" s="24"/>
      <c r="G273" s="48"/>
      <c r="H273" s="49"/>
      <c r="I273" s="24">
        <f>SUM(I274+I276)</f>
        <v>1160333.21</v>
      </c>
      <c r="J273" s="49"/>
      <c r="K273" s="128"/>
      <c r="L273" s="128"/>
      <c r="M273" s="128"/>
      <c r="N273" s="128"/>
      <c r="O273" s="128"/>
      <c r="P273" s="128"/>
    </row>
    <row r="274" spans="1:16" ht="30" customHeight="1">
      <c r="A274" s="192" t="s">
        <v>94</v>
      </c>
      <c r="B274" s="193"/>
      <c r="C274" s="193"/>
      <c r="D274" s="193"/>
      <c r="E274" s="194"/>
      <c r="F274" s="43"/>
      <c r="G274" s="50"/>
      <c r="H274" s="51"/>
      <c r="I274" s="43">
        <v>1230.5</v>
      </c>
      <c r="J274" s="51"/>
      <c r="K274" s="132"/>
      <c r="L274" s="132"/>
      <c r="M274" s="132"/>
      <c r="N274" s="132"/>
      <c r="O274" s="132"/>
      <c r="P274" s="132"/>
    </row>
    <row r="275" spans="1:16" ht="15" customHeight="1">
      <c r="A275" s="211">
        <v>1</v>
      </c>
      <c r="B275" s="212"/>
      <c r="C275" s="203" t="s">
        <v>97</v>
      </c>
      <c r="D275" s="204"/>
      <c r="E275" s="205"/>
      <c r="F275" s="38"/>
      <c r="G275" s="40"/>
      <c r="H275" s="41"/>
      <c r="I275" s="38">
        <v>1230.5</v>
      </c>
      <c r="J275" s="41"/>
      <c r="K275" s="6"/>
      <c r="L275" s="6"/>
      <c r="M275" s="133" t="s">
        <v>754</v>
      </c>
      <c r="N275" s="6"/>
      <c r="O275" s="6"/>
      <c r="P275" s="141" t="s">
        <v>925</v>
      </c>
    </row>
    <row r="276" spans="1:16" ht="36" customHeight="1">
      <c r="A276" s="192" t="s">
        <v>65</v>
      </c>
      <c r="B276" s="193"/>
      <c r="C276" s="193"/>
      <c r="D276" s="193"/>
      <c r="E276" s="194"/>
      <c r="F276" s="43"/>
      <c r="G276" s="50"/>
      <c r="H276" s="51"/>
      <c r="I276" s="43">
        <f>SUM(I277:I284)</f>
        <v>1159102.71</v>
      </c>
      <c r="J276" s="51"/>
      <c r="K276" s="132"/>
      <c r="L276" s="132"/>
      <c r="M276" s="132"/>
      <c r="N276" s="132"/>
      <c r="O276" s="132"/>
      <c r="P276" s="132"/>
    </row>
    <row r="277" spans="1:16" ht="15" customHeight="1">
      <c r="A277" s="211">
        <v>2</v>
      </c>
      <c r="B277" s="212"/>
      <c r="C277" s="203" t="s">
        <v>98</v>
      </c>
      <c r="D277" s="204"/>
      <c r="E277" s="205"/>
      <c r="F277" s="38"/>
      <c r="G277" s="40"/>
      <c r="H277" s="41"/>
      <c r="I277" s="38">
        <v>10983</v>
      </c>
      <c r="J277" s="41"/>
      <c r="K277" s="6"/>
      <c r="L277" s="6"/>
      <c r="M277" s="133" t="s">
        <v>754</v>
      </c>
      <c r="N277" s="6"/>
      <c r="O277" s="6"/>
      <c r="P277" s="141" t="s">
        <v>925</v>
      </c>
    </row>
    <row r="278" spans="1:16" ht="15" customHeight="1">
      <c r="A278" s="211">
        <v>3</v>
      </c>
      <c r="B278" s="212"/>
      <c r="C278" s="203" t="s">
        <v>138</v>
      </c>
      <c r="D278" s="204"/>
      <c r="E278" s="205"/>
      <c r="F278" s="38"/>
      <c r="G278" s="40"/>
      <c r="H278" s="41"/>
      <c r="I278" s="38">
        <v>34983.41</v>
      </c>
      <c r="J278" s="41"/>
      <c r="K278" s="6"/>
      <c r="L278" s="6"/>
      <c r="M278" s="133" t="s">
        <v>754</v>
      </c>
      <c r="N278" s="6"/>
      <c r="O278" s="6"/>
      <c r="P278" s="141" t="s">
        <v>925</v>
      </c>
    </row>
    <row r="279" spans="1:16" ht="15" customHeight="1">
      <c r="A279" s="211">
        <v>4</v>
      </c>
      <c r="B279" s="212"/>
      <c r="C279" s="203" t="s">
        <v>139</v>
      </c>
      <c r="D279" s="204"/>
      <c r="E279" s="205"/>
      <c r="F279" s="38"/>
      <c r="G279" s="40"/>
      <c r="H279" s="41"/>
      <c r="I279" s="38">
        <v>13096.56</v>
      </c>
      <c r="J279" s="41"/>
      <c r="K279" s="6"/>
      <c r="L279" s="6"/>
      <c r="M279" s="133" t="s">
        <v>754</v>
      </c>
      <c r="N279" s="6"/>
      <c r="O279" s="6"/>
      <c r="P279" s="141" t="s">
        <v>925</v>
      </c>
    </row>
    <row r="280" spans="1:16" ht="15" customHeight="1">
      <c r="A280" s="211">
        <v>5</v>
      </c>
      <c r="B280" s="212"/>
      <c r="C280" s="203" t="s">
        <v>97</v>
      </c>
      <c r="D280" s="204"/>
      <c r="E280" s="205"/>
      <c r="F280" s="38"/>
      <c r="G280" s="40"/>
      <c r="H280" s="41"/>
      <c r="I280" s="38">
        <v>43966.4</v>
      </c>
      <c r="J280" s="41"/>
      <c r="K280" s="6"/>
      <c r="L280" s="6"/>
      <c r="M280" s="133" t="s">
        <v>754</v>
      </c>
      <c r="N280" s="6"/>
      <c r="O280" s="6"/>
      <c r="P280" s="141" t="s">
        <v>925</v>
      </c>
    </row>
    <row r="281" spans="1:16" ht="15" customHeight="1">
      <c r="A281" s="36">
        <v>6</v>
      </c>
      <c r="B281" s="37"/>
      <c r="C281" s="203" t="s">
        <v>97</v>
      </c>
      <c r="D281" s="204"/>
      <c r="E281" s="205"/>
      <c r="F281" s="38"/>
      <c r="G281" s="40"/>
      <c r="H281" s="41"/>
      <c r="I281" s="38">
        <v>979703.3</v>
      </c>
      <c r="J281" s="41"/>
      <c r="K281" s="6"/>
      <c r="L281" s="6"/>
      <c r="M281" s="133" t="s">
        <v>754</v>
      </c>
      <c r="N281" s="6"/>
      <c r="O281" s="6"/>
      <c r="P281" s="141" t="s">
        <v>925</v>
      </c>
    </row>
    <row r="282" spans="1:16" ht="15" customHeight="1">
      <c r="A282" s="36">
        <v>7</v>
      </c>
      <c r="B282" s="37"/>
      <c r="C282" s="203" t="s">
        <v>97</v>
      </c>
      <c r="D282" s="204"/>
      <c r="E282" s="205"/>
      <c r="F282" s="38"/>
      <c r="G282" s="40"/>
      <c r="H282" s="41"/>
      <c r="I282" s="38">
        <v>48505</v>
      </c>
      <c r="J282" s="41"/>
      <c r="K282" s="6"/>
      <c r="L282" s="6"/>
      <c r="M282" s="133" t="s">
        <v>754</v>
      </c>
      <c r="N282" s="6"/>
      <c r="O282" s="6"/>
      <c r="P282" s="141" t="s">
        <v>925</v>
      </c>
    </row>
    <row r="283" spans="1:16" ht="15" customHeight="1">
      <c r="A283" s="36">
        <v>8</v>
      </c>
      <c r="B283" s="37"/>
      <c r="C283" s="203" t="s">
        <v>97</v>
      </c>
      <c r="D283" s="204"/>
      <c r="E283" s="205"/>
      <c r="F283" s="38"/>
      <c r="G283" s="40"/>
      <c r="H283" s="41"/>
      <c r="I283" s="38">
        <v>18665</v>
      </c>
      <c r="J283" s="41"/>
      <c r="K283" s="6"/>
      <c r="L283" s="6"/>
      <c r="M283" s="133" t="s">
        <v>754</v>
      </c>
      <c r="N283" s="6"/>
      <c r="O283" s="6"/>
      <c r="P283" s="141" t="s">
        <v>925</v>
      </c>
    </row>
    <row r="284" spans="1:16" ht="15" customHeight="1">
      <c r="A284" s="36">
        <v>9</v>
      </c>
      <c r="B284" s="37"/>
      <c r="C284" s="203" t="s">
        <v>97</v>
      </c>
      <c r="D284" s="204"/>
      <c r="E284" s="205"/>
      <c r="F284" s="38"/>
      <c r="G284" s="40"/>
      <c r="H284" s="41"/>
      <c r="I284" s="38">
        <v>9200.04</v>
      </c>
      <c r="J284" s="41"/>
      <c r="K284" s="6"/>
      <c r="L284" s="6"/>
      <c r="M284" s="133" t="s">
        <v>754</v>
      </c>
      <c r="N284" s="6"/>
      <c r="O284" s="6"/>
      <c r="P284" s="141" t="s">
        <v>925</v>
      </c>
    </row>
    <row r="285" spans="1:16" ht="15" customHeight="1">
      <c r="A285" s="195" t="s">
        <v>11</v>
      </c>
      <c r="B285" s="196"/>
      <c r="C285" s="196"/>
      <c r="D285" s="196"/>
      <c r="E285" s="197"/>
      <c r="F285" s="52"/>
      <c r="G285" s="54"/>
      <c r="H285" s="55"/>
      <c r="I285" s="52">
        <f>SUM(I273)</f>
        <v>1160333.21</v>
      </c>
      <c r="J285" s="55"/>
      <c r="K285" s="129"/>
      <c r="L285" s="129"/>
      <c r="M285" s="129"/>
      <c r="N285" s="129"/>
      <c r="O285" s="129"/>
      <c r="P285" s="129"/>
    </row>
    <row r="286" spans="1:10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5" customHeight="1">
      <c r="A287" s="5"/>
      <c r="B287" s="5"/>
      <c r="C287" s="3"/>
      <c r="D287" s="2"/>
      <c r="E287" s="2"/>
      <c r="F287" s="2"/>
      <c r="G287" s="2"/>
      <c r="H287" s="2"/>
      <c r="I287" s="2"/>
      <c r="J287" s="2"/>
    </row>
    <row r="288" spans="1:16" ht="15" customHeight="1">
      <c r="A288" s="167" t="s">
        <v>102</v>
      </c>
      <c r="B288" s="167"/>
      <c r="C288" s="167"/>
      <c r="D288" s="167"/>
      <c r="E288" s="167"/>
      <c r="F288" s="167"/>
      <c r="G288" s="167"/>
      <c r="H288" s="210"/>
      <c r="I288" s="210"/>
      <c r="J288" s="210"/>
      <c r="K288" s="210"/>
      <c r="L288" s="210"/>
      <c r="M288" s="210"/>
      <c r="N288" s="210"/>
      <c r="O288" s="210"/>
      <c r="P288" s="210"/>
    </row>
    <row r="289" spans="1:10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6" ht="36" customHeight="1">
      <c r="A290" s="189" t="s">
        <v>16</v>
      </c>
      <c r="B290" s="190"/>
      <c r="C290" s="190"/>
      <c r="D290" s="190"/>
      <c r="E290" s="191"/>
      <c r="F290" s="56"/>
      <c r="G290" s="57"/>
      <c r="H290" s="58"/>
      <c r="I290" s="56">
        <f>SUM(I291:I296)</f>
        <v>158670</v>
      </c>
      <c r="J290" s="58"/>
      <c r="K290" s="128"/>
      <c r="L290" s="128"/>
      <c r="M290" s="128"/>
      <c r="N290" s="128"/>
      <c r="O290" s="128"/>
      <c r="P290" s="128"/>
    </row>
    <row r="291" spans="1:16" ht="29.25" customHeight="1">
      <c r="A291" s="214">
        <v>1</v>
      </c>
      <c r="B291" s="214"/>
      <c r="C291" s="188" t="s">
        <v>99</v>
      </c>
      <c r="D291" s="188"/>
      <c r="E291" s="188"/>
      <c r="F291" s="38"/>
      <c r="G291" s="40"/>
      <c r="H291" s="41"/>
      <c r="I291" s="38">
        <v>27650</v>
      </c>
      <c r="J291" s="41"/>
      <c r="K291" s="6"/>
      <c r="L291" s="142" t="s">
        <v>945</v>
      </c>
      <c r="M291" s="134" t="s">
        <v>754</v>
      </c>
      <c r="N291" s="6"/>
      <c r="O291" s="6"/>
      <c r="P291" s="141" t="s">
        <v>925</v>
      </c>
    </row>
    <row r="292" spans="1:16" ht="15" customHeight="1">
      <c r="A292" s="47">
        <v>2</v>
      </c>
      <c r="B292" s="47"/>
      <c r="C292" s="188" t="s">
        <v>176</v>
      </c>
      <c r="D292" s="157"/>
      <c r="E292" s="157"/>
      <c r="F292" s="38"/>
      <c r="G292" s="40"/>
      <c r="H292" s="41"/>
      <c r="I292" s="38">
        <v>24440</v>
      </c>
      <c r="J292" s="41"/>
      <c r="K292" s="6"/>
      <c r="L292" s="6" t="s">
        <v>883</v>
      </c>
      <c r="M292" s="134" t="s">
        <v>754</v>
      </c>
      <c r="N292" s="6"/>
      <c r="O292" s="6"/>
      <c r="P292" s="141" t="s">
        <v>925</v>
      </c>
    </row>
    <row r="293" spans="1:16" ht="15" customHeight="1">
      <c r="A293" s="47">
        <v>3</v>
      </c>
      <c r="B293" s="47"/>
      <c r="C293" s="204" t="s">
        <v>176</v>
      </c>
      <c r="D293" s="171"/>
      <c r="E293" s="172"/>
      <c r="F293" s="38"/>
      <c r="G293" s="40"/>
      <c r="H293" s="41"/>
      <c r="I293" s="38">
        <v>24440</v>
      </c>
      <c r="J293" s="41"/>
      <c r="K293" s="6"/>
      <c r="L293" s="6" t="s">
        <v>883</v>
      </c>
      <c r="M293" s="134" t="s">
        <v>754</v>
      </c>
      <c r="N293" s="6"/>
      <c r="O293" s="6"/>
      <c r="P293" s="141" t="s">
        <v>925</v>
      </c>
    </row>
    <row r="294" spans="1:16" ht="15" customHeight="1">
      <c r="A294" s="47">
        <v>4</v>
      </c>
      <c r="B294" s="47"/>
      <c r="C294" s="204" t="s">
        <v>176</v>
      </c>
      <c r="D294" s="171"/>
      <c r="E294" s="172"/>
      <c r="F294" s="38"/>
      <c r="G294" s="40"/>
      <c r="H294" s="41"/>
      <c r="I294" s="38">
        <v>24440</v>
      </c>
      <c r="J294" s="41"/>
      <c r="K294" s="6"/>
      <c r="L294" s="6" t="s">
        <v>883</v>
      </c>
      <c r="M294" s="134" t="s">
        <v>754</v>
      </c>
      <c r="N294" s="6"/>
      <c r="O294" s="6"/>
      <c r="P294" s="141" t="s">
        <v>925</v>
      </c>
    </row>
    <row r="295" spans="1:16" ht="15" customHeight="1">
      <c r="A295" s="47">
        <v>5</v>
      </c>
      <c r="B295" s="47"/>
      <c r="C295" s="204" t="s">
        <v>177</v>
      </c>
      <c r="D295" s="171"/>
      <c r="E295" s="172"/>
      <c r="F295" s="38"/>
      <c r="G295" s="40"/>
      <c r="H295" s="41"/>
      <c r="I295" s="38">
        <v>26120</v>
      </c>
      <c r="J295" s="41"/>
      <c r="K295" s="6"/>
      <c r="L295" s="6" t="s">
        <v>883</v>
      </c>
      <c r="M295" s="134" t="s">
        <v>754</v>
      </c>
      <c r="N295" s="6"/>
      <c r="O295" s="6"/>
      <c r="P295" s="141" t="s">
        <v>925</v>
      </c>
    </row>
    <row r="296" spans="1:16" ht="15" customHeight="1">
      <c r="A296" s="47">
        <v>6</v>
      </c>
      <c r="B296" s="47"/>
      <c r="C296" s="204" t="s">
        <v>178</v>
      </c>
      <c r="D296" s="171"/>
      <c r="E296" s="172"/>
      <c r="F296" s="38"/>
      <c r="G296" s="40"/>
      <c r="H296" s="41"/>
      <c r="I296" s="38">
        <v>31580</v>
      </c>
      <c r="J296" s="41"/>
      <c r="K296" s="6"/>
      <c r="L296" s="6" t="s">
        <v>883</v>
      </c>
      <c r="M296" s="134" t="s">
        <v>754</v>
      </c>
      <c r="N296" s="6"/>
      <c r="O296" s="6"/>
      <c r="P296" s="141" t="s">
        <v>925</v>
      </c>
    </row>
    <row r="297" spans="1:16" ht="30" customHeight="1">
      <c r="A297" s="189" t="s">
        <v>248</v>
      </c>
      <c r="B297" s="190"/>
      <c r="C297" s="190"/>
      <c r="D297" s="190"/>
      <c r="E297" s="191"/>
      <c r="F297" s="24"/>
      <c r="G297" s="48"/>
      <c r="H297" s="46"/>
      <c r="I297" s="24">
        <f>SUM(I298)</f>
        <v>7757.1</v>
      </c>
      <c r="J297" s="46"/>
      <c r="K297" s="128"/>
      <c r="L297" s="128"/>
      <c r="M297" s="128"/>
      <c r="N297" s="128"/>
      <c r="O297" s="128"/>
      <c r="P297" s="128"/>
    </row>
    <row r="298" spans="1:16" ht="30" customHeight="1">
      <c r="A298" s="192" t="s">
        <v>100</v>
      </c>
      <c r="B298" s="193"/>
      <c r="C298" s="193"/>
      <c r="D298" s="193"/>
      <c r="E298" s="194"/>
      <c r="F298" s="43"/>
      <c r="G298" s="50"/>
      <c r="H298" s="59"/>
      <c r="I298" s="43">
        <f>SUM(I299:I300)</f>
        <v>7757.1</v>
      </c>
      <c r="J298" s="59"/>
      <c r="K298" s="132"/>
      <c r="L298" s="132"/>
      <c r="M298" s="132"/>
      <c r="N298" s="132"/>
      <c r="O298" s="132"/>
      <c r="P298" s="132"/>
    </row>
    <row r="299" spans="1:16" ht="15" customHeight="1">
      <c r="A299" s="211">
        <v>7</v>
      </c>
      <c r="B299" s="212"/>
      <c r="C299" s="203" t="s">
        <v>101</v>
      </c>
      <c r="D299" s="204"/>
      <c r="E299" s="205"/>
      <c r="F299" s="38"/>
      <c r="G299" s="40"/>
      <c r="H299" s="41"/>
      <c r="I299" s="38">
        <v>3878.55</v>
      </c>
      <c r="J299" s="41"/>
      <c r="K299" s="6"/>
      <c r="L299" s="6" t="s">
        <v>943</v>
      </c>
      <c r="M299" s="134" t="s">
        <v>754</v>
      </c>
      <c r="N299" s="6"/>
      <c r="O299" s="6"/>
      <c r="P299" s="141" t="s">
        <v>925</v>
      </c>
    </row>
    <row r="300" spans="1:16" ht="15" customHeight="1">
      <c r="A300" s="211">
        <v>8</v>
      </c>
      <c r="B300" s="212"/>
      <c r="C300" s="203" t="s">
        <v>101</v>
      </c>
      <c r="D300" s="204"/>
      <c r="E300" s="205"/>
      <c r="F300" s="38"/>
      <c r="G300" s="40"/>
      <c r="H300" s="41"/>
      <c r="I300" s="38">
        <v>3878.55</v>
      </c>
      <c r="J300" s="41"/>
      <c r="K300" s="6"/>
      <c r="L300" s="6" t="s">
        <v>943</v>
      </c>
      <c r="M300" s="134" t="s">
        <v>754</v>
      </c>
      <c r="N300" s="6"/>
      <c r="O300" s="6"/>
      <c r="P300" s="141" t="s">
        <v>925</v>
      </c>
    </row>
    <row r="301" spans="1:16" ht="15" customHeight="1">
      <c r="A301" s="195" t="s">
        <v>11</v>
      </c>
      <c r="B301" s="196"/>
      <c r="C301" s="196"/>
      <c r="D301" s="196"/>
      <c r="E301" s="197"/>
      <c r="F301" s="52"/>
      <c r="G301" s="54"/>
      <c r="H301" s="55"/>
      <c r="I301" s="52">
        <f>SUM(I297+I290)</f>
        <v>166427.1</v>
      </c>
      <c r="J301" s="55"/>
      <c r="K301" s="129"/>
      <c r="L301" s="129"/>
      <c r="M301" s="129"/>
      <c r="N301" s="129"/>
      <c r="O301" s="129"/>
      <c r="P301" s="129"/>
    </row>
    <row r="302" spans="1:10" ht="36" customHeight="1">
      <c r="A302" s="5"/>
      <c r="B302" s="5"/>
      <c r="C302" s="3"/>
      <c r="D302" s="2"/>
      <c r="E302" s="2"/>
      <c r="F302" s="2"/>
      <c r="G302" s="2"/>
      <c r="H302" s="2"/>
      <c r="I302" s="2"/>
      <c r="J302" s="2"/>
    </row>
    <row r="303" spans="1:16" ht="35.25" customHeight="1">
      <c r="A303" s="213" t="s">
        <v>188</v>
      </c>
      <c r="B303" s="213"/>
      <c r="C303" s="213"/>
      <c r="D303" s="213"/>
      <c r="E303" s="213"/>
      <c r="F303" s="213"/>
      <c r="G303" s="213"/>
      <c r="H303" s="210"/>
      <c r="I303" s="210"/>
      <c r="J303" s="210"/>
      <c r="K303" s="210"/>
      <c r="L303" s="210"/>
      <c r="M303" s="210"/>
      <c r="N303" s="210"/>
      <c r="O303" s="210"/>
      <c r="P303" s="210"/>
    </row>
    <row r="304" spans="1:10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6" ht="30" customHeight="1">
      <c r="A305" s="215" t="s">
        <v>249</v>
      </c>
      <c r="B305" s="215"/>
      <c r="C305" s="215"/>
      <c r="D305" s="215"/>
      <c r="E305" s="215"/>
      <c r="F305" s="56"/>
      <c r="G305" s="60"/>
      <c r="H305" s="58"/>
      <c r="I305" s="56">
        <f>SUM(I306)</f>
        <v>1690529.68</v>
      </c>
      <c r="J305" s="60">
        <f>SUM(J306)</f>
        <v>697619.25</v>
      </c>
      <c r="K305" s="127"/>
      <c r="L305" s="127"/>
      <c r="M305" s="127"/>
      <c r="N305" s="127"/>
      <c r="O305" s="127"/>
      <c r="P305" s="127"/>
    </row>
    <row r="306" spans="1:16" ht="30" customHeight="1">
      <c r="A306" s="26">
        <v>1</v>
      </c>
      <c r="B306" s="61"/>
      <c r="C306" s="217" t="s">
        <v>179</v>
      </c>
      <c r="D306" s="217"/>
      <c r="E306" s="217"/>
      <c r="F306" s="62" t="s">
        <v>284</v>
      </c>
      <c r="G306" s="62" t="s">
        <v>761</v>
      </c>
      <c r="H306" s="121" t="s">
        <v>762</v>
      </c>
      <c r="I306" s="62">
        <v>1690529.68</v>
      </c>
      <c r="J306" s="62">
        <v>697619.25</v>
      </c>
      <c r="K306" s="120"/>
      <c r="L306" s="120"/>
      <c r="M306" s="120" t="s">
        <v>754</v>
      </c>
      <c r="N306" s="120"/>
      <c r="O306" s="120" t="s">
        <v>825</v>
      </c>
      <c r="P306" s="120"/>
    </row>
    <row r="307" spans="1:16" ht="30" customHeight="1">
      <c r="A307" s="215" t="s">
        <v>16</v>
      </c>
      <c r="B307" s="215"/>
      <c r="C307" s="215"/>
      <c r="D307" s="215"/>
      <c r="E307" s="215"/>
      <c r="F307" s="56"/>
      <c r="G307" s="58"/>
      <c r="H307" s="58"/>
      <c r="I307" s="56">
        <f>SUM(I308:I313)</f>
        <v>74583.4</v>
      </c>
      <c r="J307" s="58"/>
      <c r="K307" s="127"/>
      <c r="L307" s="127"/>
      <c r="M307" s="127"/>
      <c r="N307" s="127"/>
      <c r="O307" s="127"/>
      <c r="P307" s="127"/>
    </row>
    <row r="308" spans="1:16" ht="15" customHeight="1">
      <c r="A308" s="216">
        <v>2</v>
      </c>
      <c r="B308" s="216"/>
      <c r="C308" s="217" t="s">
        <v>140</v>
      </c>
      <c r="D308" s="217"/>
      <c r="E308" s="217"/>
      <c r="F308" s="63"/>
      <c r="G308" s="64"/>
      <c r="H308" s="65"/>
      <c r="I308" s="63">
        <v>5000</v>
      </c>
      <c r="J308" s="64"/>
      <c r="K308" s="120"/>
      <c r="L308" s="120" t="s">
        <v>943</v>
      </c>
      <c r="M308" s="120" t="s">
        <v>754</v>
      </c>
      <c r="N308" s="120"/>
      <c r="O308" s="120"/>
      <c r="P308" s="141" t="s">
        <v>925</v>
      </c>
    </row>
    <row r="309" spans="1:16" ht="15" customHeight="1">
      <c r="A309" s="216">
        <v>3</v>
      </c>
      <c r="B309" s="216"/>
      <c r="C309" s="217" t="s">
        <v>140</v>
      </c>
      <c r="D309" s="217"/>
      <c r="E309" s="217"/>
      <c r="F309" s="63"/>
      <c r="G309" s="64"/>
      <c r="H309" s="65"/>
      <c r="I309" s="63">
        <v>5000</v>
      </c>
      <c r="J309" s="64"/>
      <c r="K309" s="120"/>
      <c r="L309" s="120" t="s">
        <v>943</v>
      </c>
      <c r="M309" s="120" t="s">
        <v>754</v>
      </c>
      <c r="N309" s="120"/>
      <c r="O309" s="120"/>
      <c r="P309" s="141" t="s">
        <v>925</v>
      </c>
    </row>
    <row r="310" spans="1:16" ht="15" customHeight="1">
      <c r="A310" s="216">
        <v>4</v>
      </c>
      <c r="B310" s="216"/>
      <c r="C310" s="217" t="s">
        <v>140</v>
      </c>
      <c r="D310" s="217"/>
      <c r="E310" s="217"/>
      <c r="F310" s="63"/>
      <c r="G310" s="64"/>
      <c r="H310" s="65"/>
      <c r="I310" s="63">
        <v>5000</v>
      </c>
      <c r="J310" s="64"/>
      <c r="K310" s="120"/>
      <c r="L310" s="120" t="s">
        <v>943</v>
      </c>
      <c r="M310" s="120" t="s">
        <v>754</v>
      </c>
      <c r="N310" s="120"/>
      <c r="O310" s="120"/>
      <c r="P310" s="141" t="s">
        <v>925</v>
      </c>
    </row>
    <row r="311" spans="1:16" ht="15" customHeight="1">
      <c r="A311" s="216">
        <v>5</v>
      </c>
      <c r="B311" s="216"/>
      <c r="C311" s="217" t="s">
        <v>140</v>
      </c>
      <c r="D311" s="217"/>
      <c r="E311" s="217"/>
      <c r="F311" s="63"/>
      <c r="G311" s="66"/>
      <c r="H311" s="65"/>
      <c r="I311" s="63">
        <v>5000</v>
      </c>
      <c r="J311" s="66"/>
      <c r="K311" s="120"/>
      <c r="L311" s="120" t="s">
        <v>943</v>
      </c>
      <c r="M311" s="120" t="s">
        <v>754</v>
      </c>
      <c r="N311" s="120"/>
      <c r="O311" s="120"/>
      <c r="P311" s="141" t="s">
        <v>925</v>
      </c>
    </row>
    <row r="312" spans="1:16" ht="15" customHeight="1">
      <c r="A312" s="216">
        <v>6</v>
      </c>
      <c r="B312" s="216"/>
      <c r="C312" s="217" t="s">
        <v>141</v>
      </c>
      <c r="D312" s="217"/>
      <c r="E312" s="217"/>
      <c r="F312" s="63"/>
      <c r="G312" s="66"/>
      <c r="H312" s="65"/>
      <c r="I312" s="63">
        <v>22900</v>
      </c>
      <c r="J312" s="66"/>
      <c r="K312" s="120"/>
      <c r="L312" s="120" t="s">
        <v>943</v>
      </c>
      <c r="M312" s="120" t="s">
        <v>754</v>
      </c>
      <c r="N312" s="120"/>
      <c r="O312" s="120"/>
      <c r="P312" s="141" t="s">
        <v>925</v>
      </c>
    </row>
    <row r="313" spans="1:16" ht="15" customHeight="1">
      <c r="A313" s="26">
        <v>7</v>
      </c>
      <c r="B313" s="26"/>
      <c r="C313" s="218" t="s">
        <v>250</v>
      </c>
      <c r="D313" s="236"/>
      <c r="E313" s="237"/>
      <c r="F313" s="63"/>
      <c r="G313" s="66"/>
      <c r="H313" s="65"/>
      <c r="I313" s="63">
        <v>31683.4</v>
      </c>
      <c r="J313" s="66"/>
      <c r="K313" s="120"/>
      <c r="L313" s="120" t="s">
        <v>944</v>
      </c>
      <c r="M313" s="120" t="s">
        <v>754</v>
      </c>
      <c r="N313" s="120"/>
      <c r="O313" s="120"/>
      <c r="P313" s="141" t="s">
        <v>925</v>
      </c>
    </row>
    <row r="314" spans="1:16" ht="30" customHeight="1">
      <c r="A314" s="215" t="s">
        <v>35</v>
      </c>
      <c r="B314" s="215"/>
      <c r="C314" s="215"/>
      <c r="D314" s="215"/>
      <c r="E314" s="215"/>
      <c r="F314" s="24"/>
      <c r="G314" s="24"/>
      <c r="H314" s="67"/>
      <c r="I314" s="24">
        <v>499967</v>
      </c>
      <c r="J314" s="24">
        <f>SUM(J315)</f>
        <v>0</v>
      </c>
      <c r="K314" s="127"/>
      <c r="L314" s="127"/>
      <c r="M314" s="127"/>
      <c r="N314" s="127"/>
      <c r="O314" s="127"/>
      <c r="P314" s="127"/>
    </row>
    <row r="315" spans="1:16" ht="15.75" customHeight="1">
      <c r="A315" s="216">
        <v>8</v>
      </c>
      <c r="B315" s="216"/>
      <c r="C315" s="188" t="s">
        <v>103</v>
      </c>
      <c r="D315" s="188"/>
      <c r="E315" s="188"/>
      <c r="F315" s="38"/>
      <c r="G315" s="38"/>
      <c r="H315" s="68"/>
      <c r="I315" s="38">
        <v>499967</v>
      </c>
      <c r="J315" s="38">
        <v>0</v>
      </c>
      <c r="K315" s="120"/>
      <c r="L315" s="120" t="s">
        <v>896</v>
      </c>
      <c r="M315" s="120" t="s">
        <v>754</v>
      </c>
      <c r="N315" s="120"/>
      <c r="O315" s="120"/>
      <c r="P315" s="142" t="s">
        <v>925</v>
      </c>
    </row>
    <row r="316" spans="1:16" ht="30" customHeight="1">
      <c r="A316" s="215" t="s">
        <v>248</v>
      </c>
      <c r="B316" s="215"/>
      <c r="C316" s="215"/>
      <c r="D316" s="215"/>
      <c r="E316" s="215"/>
      <c r="F316" s="24"/>
      <c r="G316" s="69"/>
      <c r="H316" s="67"/>
      <c r="I316" s="24">
        <f>SUM(I317:I319)</f>
        <v>68000</v>
      </c>
      <c r="J316" s="69"/>
      <c r="K316" s="127"/>
      <c r="L316" s="127"/>
      <c r="M316" s="127"/>
      <c r="N316" s="127"/>
      <c r="O316" s="127"/>
      <c r="P316" s="127"/>
    </row>
    <row r="317" spans="1:16" ht="15" customHeight="1">
      <c r="A317" s="26">
        <v>9</v>
      </c>
      <c r="B317" s="70"/>
      <c r="C317" s="218" t="s">
        <v>217</v>
      </c>
      <c r="D317" s="171"/>
      <c r="E317" s="172"/>
      <c r="F317" s="71"/>
      <c r="G317" s="71"/>
      <c r="H317" s="72"/>
      <c r="I317" s="71">
        <v>28000</v>
      </c>
      <c r="J317" s="71"/>
      <c r="K317" s="120"/>
      <c r="L317" s="120" t="s">
        <v>875</v>
      </c>
      <c r="M317" s="120" t="s">
        <v>754</v>
      </c>
      <c r="N317" s="120"/>
      <c r="O317" s="120"/>
      <c r="P317" s="141" t="s">
        <v>925</v>
      </c>
    </row>
    <row r="318" spans="1:16" ht="15" customHeight="1">
      <c r="A318" s="26">
        <v>10</v>
      </c>
      <c r="B318" s="70"/>
      <c r="C318" s="218" t="s">
        <v>218</v>
      </c>
      <c r="D318" s="171"/>
      <c r="E318" s="172"/>
      <c r="F318" s="71"/>
      <c r="G318" s="71"/>
      <c r="H318" s="72"/>
      <c r="I318" s="71">
        <v>21000</v>
      </c>
      <c r="J318" s="71"/>
      <c r="K318" s="120"/>
      <c r="L318" s="120" t="s">
        <v>875</v>
      </c>
      <c r="M318" s="120" t="s">
        <v>754</v>
      </c>
      <c r="N318" s="120"/>
      <c r="O318" s="120"/>
      <c r="P318" s="141" t="s">
        <v>925</v>
      </c>
    </row>
    <row r="319" spans="1:16" ht="15" customHeight="1">
      <c r="A319" s="26">
        <v>11</v>
      </c>
      <c r="B319" s="70"/>
      <c r="C319" s="218" t="s">
        <v>219</v>
      </c>
      <c r="D319" s="171"/>
      <c r="E319" s="172"/>
      <c r="F319" s="71"/>
      <c r="G319" s="71"/>
      <c r="H319" s="72"/>
      <c r="I319" s="71">
        <v>19000</v>
      </c>
      <c r="J319" s="71"/>
      <c r="K319" s="120"/>
      <c r="L319" s="120" t="s">
        <v>875</v>
      </c>
      <c r="M319" s="120" t="s">
        <v>754</v>
      </c>
      <c r="N319" s="120"/>
      <c r="O319" s="120"/>
      <c r="P319" s="141" t="s">
        <v>925</v>
      </c>
    </row>
    <row r="320" spans="1:16" ht="15" customHeight="1">
      <c r="A320" s="232" t="s">
        <v>11</v>
      </c>
      <c r="B320" s="232"/>
      <c r="C320" s="232"/>
      <c r="D320" s="232"/>
      <c r="E320" s="232"/>
      <c r="F320" s="52"/>
      <c r="G320" s="52"/>
      <c r="H320" s="73"/>
      <c r="I320" s="52">
        <f>SUM(I305+I307+I314+I316)</f>
        <v>2333080.08</v>
      </c>
      <c r="J320" s="52">
        <f>SUM(J305+J314)</f>
        <v>697619.25</v>
      </c>
      <c r="K320" s="130"/>
      <c r="L320" s="130"/>
      <c r="M320" s="130"/>
      <c r="N320" s="130"/>
      <c r="O320" s="130"/>
      <c r="P320" s="130"/>
    </row>
    <row r="321" ht="15" customHeight="1"/>
    <row r="322" spans="1:3" ht="15" customHeight="1">
      <c r="A322" s="5"/>
      <c r="B322" s="5"/>
      <c r="C322" s="3"/>
    </row>
    <row r="323" ht="15" customHeight="1"/>
    <row r="324" spans="1:16" ht="15" customHeight="1">
      <c r="A324" s="209" t="s">
        <v>120</v>
      </c>
      <c r="B324" s="209"/>
      <c r="C324" s="209"/>
      <c r="D324" s="209"/>
      <c r="E324" s="209"/>
      <c r="F324" s="209"/>
      <c r="G324" s="209"/>
      <c r="H324" s="168"/>
      <c r="I324" s="168"/>
      <c r="J324" s="168"/>
      <c r="K324" s="168"/>
      <c r="L324" s="168"/>
      <c r="M324" s="168"/>
      <c r="N324" s="168"/>
      <c r="O324" s="168"/>
      <c r="P324" s="168"/>
    </row>
    <row r="325" spans="1:16" ht="15" customHeight="1">
      <c r="A325" s="229" t="s">
        <v>145</v>
      </c>
      <c r="B325" s="230"/>
      <c r="C325" s="230"/>
      <c r="D325" s="230"/>
      <c r="E325" s="231"/>
      <c r="F325" s="24"/>
      <c r="G325" s="56"/>
      <c r="H325" s="57"/>
      <c r="I325" s="24">
        <f>SUM(I326:I364)</f>
        <v>4466457.4399999995</v>
      </c>
      <c r="J325" s="56">
        <f>SUM(J326:J364)</f>
        <v>1765562.9200000002</v>
      </c>
      <c r="K325" s="128"/>
      <c r="L325" s="128"/>
      <c r="M325" s="128"/>
      <c r="N325" s="128"/>
      <c r="O325" s="128"/>
      <c r="P325" s="128"/>
    </row>
    <row r="326" spans="1:16" ht="15" customHeight="1">
      <c r="A326" s="206">
        <v>1</v>
      </c>
      <c r="B326" s="207"/>
      <c r="C326" s="203" t="s">
        <v>107</v>
      </c>
      <c r="D326" s="204"/>
      <c r="E326" s="205"/>
      <c r="F326" s="38"/>
      <c r="G326" s="38"/>
      <c r="H326" s="74"/>
      <c r="I326" s="38">
        <v>18490</v>
      </c>
      <c r="J326" s="38"/>
      <c r="K326" s="6"/>
      <c r="L326" s="6" t="s">
        <v>993</v>
      </c>
      <c r="M326" s="133" t="s">
        <v>754</v>
      </c>
      <c r="N326" s="6"/>
      <c r="O326" s="6"/>
      <c r="P326" s="141" t="s">
        <v>925</v>
      </c>
    </row>
    <row r="327" spans="1:16" ht="15" customHeight="1">
      <c r="A327" s="206">
        <v>2</v>
      </c>
      <c r="B327" s="207"/>
      <c r="C327" s="203" t="s">
        <v>105</v>
      </c>
      <c r="D327" s="204"/>
      <c r="E327" s="205"/>
      <c r="F327" s="38"/>
      <c r="G327" s="38"/>
      <c r="H327" s="74"/>
      <c r="I327" s="38">
        <v>45000</v>
      </c>
      <c r="J327" s="38"/>
      <c r="K327" s="6"/>
      <c r="L327" s="6" t="s">
        <v>993</v>
      </c>
      <c r="M327" s="133" t="s">
        <v>754</v>
      </c>
      <c r="N327" s="6"/>
      <c r="O327" s="6"/>
      <c r="P327" s="141" t="s">
        <v>925</v>
      </c>
    </row>
    <row r="328" spans="1:16" ht="15" customHeight="1">
      <c r="A328" s="75">
        <v>3</v>
      </c>
      <c r="B328" s="76"/>
      <c r="C328" s="203" t="s">
        <v>180</v>
      </c>
      <c r="D328" s="171"/>
      <c r="E328" s="172"/>
      <c r="F328" s="38"/>
      <c r="G328" s="38"/>
      <c r="H328" s="74"/>
      <c r="I328" s="38">
        <v>12921.4</v>
      </c>
      <c r="J328" s="38"/>
      <c r="K328" s="6"/>
      <c r="L328" s="6" t="s">
        <v>985</v>
      </c>
      <c r="M328" s="133" t="s">
        <v>754</v>
      </c>
      <c r="N328" s="6"/>
      <c r="O328" s="6"/>
      <c r="P328" s="141" t="s">
        <v>925</v>
      </c>
    </row>
    <row r="329" spans="1:16" ht="15" customHeight="1">
      <c r="A329" s="206">
        <v>4</v>
      </c>
      <c r="B329" s="207"/>
      <c r="C329" s="203" t="s">
        <v>119</v>
      </c>
      <c r="D329" s="204"/>
      <c r="E329" s="205"/>
      <c r="F329" s="38"/>
      <c r="G329" s="38"/>
      <c r="H329" s="77"/>
      <c r="I329" s="38">
        <v>6990</v>
      </c>
      <c r="J329" s="38"/>
      <c r="K329" s="6"/>
      <c r="L329" s="6" t="s">
        <v>993</v>
      </c>
      <c r="M329" s="133" t="s">
        <v>754</v>
      </c>
      <c r="N329" s="6"/>
      <c r="O329" s="6"/>
      <c r="P329" s="141" t="s">
        <v>925</v>
      </c>
    </row>
    <row r="330" spans="1:16" ht="15" customHeight="1">
      <c r="A330" s="206">
        <v>5</v>
      </c>
      <c r="B330" s="207"/>
      <c r="C330" s="203" t="s">
        <v>122</v>
      </c>
      <c r="D330" s="204"/>
      <c r="E330" s="205"/>
      <c r="F330" s="38"/>
      <c r="G330" s="38"/>
      <c r="H330" s="77"/>
      <c r="I330" s="38">
        <v>19557</v>
      </c>
      <c r="J330" s="38"/>
      <c r="K330" s="6"/>
      <c r="L330" s="6" t="s">
        <v>890</v>
      </c>
      <c r="M330" s="133" t="s">
        <v>754</v>
      </c>
      <c r="N330" s="6"/>
      <c r="O330" s="6"/>
      <c r="P330" s="141" t="s">
        <v>925</v>
      </c>
    </row>
    <row r="331" spans="1:16" ht="29.25" customHeight="1">
      <c r="A331" s="206">
        <v>6</v>
      </c>
      <c r="B331" s="207"/>
      <c r="C331" s="203" t="s">
        <v>114</v>
      </c>
      <c r="D331" s="204"/>
      <c r="E331" s="205"/>
      <c r="F331" s="38"/>
      <c r="G331" s="38"/>
      <c r="H331" s="77"/>
      <c r="I331" s="38">
        <v>88950</v>
      </c>
      <c r="J331" s="38"/>
      <c r="K331" s="6"/>
      <c r="L331" s="147" t="s">
        <v>893</v>
      </c>
      <c r="M331" s="133" t="s">
        <v>754</v>
      </c>
      <c r="N331" s="6"/>
      <c r="O331" s="6"/>
      <c r="P331" s="141" t="s">
        <v>925</v>
      </c>
    </row>
    <row r="332" spans="1:16" ht="15" customHeight="1">
      <c r="A332" s="206">
        <v>7</v>
      </c>
      <c r="B332" s="207"/>
      <c r="C332" s="203" t="s">
        <v>111</v>
      </c>
      <c r="D332" s="204"/>
      <c r="E332" s="205"/>
      <c r="F332" s="38"/>
      <c r="G332" s="38"/>
      <c r="H332" s="77"/>
      <c r="I332" s="38">
        <v>3699.4</v>
      </c>
      <c r="J332" s="38"/>
      <c r="K332" s="6"/>
      <c r="L332" s="6" t="s">
        <v>993</v>
      </c>
      <c r="M332" s="133" t="s">
        <v>754</v>
      </c>
      <c r="N332" s="6"/>
      <c r="O332" s="6"/>
      <c r="P332" s="141" t="s">
        <v>925</v>
      </c>
    </row>
    <row r="333" spans="1:16" ht="15" customHeight="1">
      <c r="A333" s="75">
        <v>8</v>
      </c>
      <c r="B333" s="76"/>
      <c r="C333" s="203" t="s">
        <v>189</v>
      </c>
      <c r="D333" s="171"/>
      <c r="E333" s="172"/>
      <c r="F333" s="38"/>
      <c r="G333" s="38"/>
      <c r="H333" s="77"/>
      <c r="I333" s="38">
        <v>39845.4</v>
      </c>
      <c r="J333" s="38">
        <v>18974.08</v>
      </c>
      <c r="K333" s="6"/>
      <c r="L333" s="6" t="s">
        <v>942</v>
      </c>
      <c r="M333" s="133" t="s">
        <v>754</v>
      </c>
      <c r="N333" s="6"/>
      <c r="O333" s="6"/>
      <c r="P333" s="141" t="s">
        <v>925</v>
      </c>
    </row>
    <row r="334" spans="1:16" ht="15" customHeight="1">
      <c r="A334" s="206">
        <v>9</v>
      </c>
      <c r="B334" s="207"/>
      <c r="C334" s="203" t="s">
        <v>150</v>
      </c>
      <c r="D334" s="204"/>
      <c r="E334" s="205"/>
      <c r="F334" s="38"/>
      <c r="G334" s="38"/>
      <c r="H334" s="77"/>
      <c r="I334" s="38">
        <v>5512</v>
      </c>
      <c r="J334" s="38"/>
      <c r="K334" s="6"/>
      <c r="L334" s="6" t="s">
        <v>890</v>
      </c>
      <c r="M334" s="133" t="s">
        <v>754</v>
      </c>
      <c r="N334" s="6"/>
      <c r="O334" s="6"/>
      <c r="P334" s="141" t="s">
        <v>925</v>
      </c>
    </row>
    <row r="335" spans="1:16" ht="15" customHeight="1">
      <c r="A335" s="206">
        <v>10</v>
      </c>
      <c r="B335" s="207"/>
      <c r="C335" s="203" t="s">
        <v>110</v>
      </c>
      <c r="D335" s="204"/>
      <c r="E335" s="205"/>
      <c r="F335" s="38"/>
      <c r="G335" s="38"/>
      <c r="H335" s="77"/>
      <c r="I335" s="38">
        <v>13532</v>
      </c>
      <c r="J335" s="38"/>
      <c r="K335" s="6"/>
      <c r="L335" s="6" t="s">
        <v>918</v>
      </c>
      <c r="M335" s="133" t="s">
        <v>754</v>
      </c>
      <c r="N335" s="6"/>
      <c r="O335" s="6"/>
      <c r="P335" s="141" t="s">
        <v>925</v>
      </c>
    </row>
    <row r="336" spans="1:16" ht="15" customHeight="1">
      <c r="A336" s="206">
        <v>11</v>
      </c>
      <c r="B336" s="207"/>
      <c r="C336" s="203" t="s">
        <v>112</v>
      </c>
      <c r="D336" s="204"/>
      <c r="E336" s="205"/>
      <c r="F336" s="38"/>
      <c r="G336" s="38"/>
      <c r="H336" s="77"/>
      <c r="I336" s="38">
        <v>43800</v>
      </c>
      <c r="J336" s="38"/>
      <c r="K336" s="6"/>
      <c r="L336" s="6" t="s">
        <v>894</v>
      </c>
      <c r="M336" s="133" t="s">
        <v>754</v>
      </c>
      <c r="N336" s="6"/>
      <c r="O336" s="6"/>
      <c r="P336" s="141" t="s">
        <v>925</v>
      </c>
    </row>
    <row r="337" spans="1:16" ht="15" customHeight="1">
      <c r="A337" s="206">
        <v>12</v>
      </c>
      <c r="B337" s="207"/>
      <c r="C337" s="203" t="s">
        <v>125</v>
      </c>
      <c r="D337" s="204"/>
      <c r="E337" s="205"/>
      <c r="F337" s="38"/>
      <c r="G337" s="38"/>
      <c r="H337" s="77"/>
      <c r="I337" s="38">
        <v>22567.4</v>
      </c>
      <c r="J337" s="38"/>
      <c r="K337" s="6"/>
      <c r="L337" s="6" t="s">
        <v>890</v>
      </c>
      <c r="M337" s="133" t="s">
        <v>754</v>
      </c>
      <c r="N337" s="6"/>
      <c r="O337" s="6"/>
      <c r="P337" s="141" t="s">
        <v>925</v>
      </c>
    </row>
    <row r="338" spans="1:16" ht="15" customHeight="1">
      <c r="A338" s="206">
        <v>13</v>
      </c>
      <c r="B338" s="207"/>
      <c r="C338" s="203" t="s">
        <v>149</v>
      </c>
      <c r="D338" s="204"/>
      <c r="E338" s="205"/>
      <c r="F338" s="38"/>
      <c r="G338" s="38"/>
      <c r="H338" s="77"/>
      <c r="I338" s="38">
        <v>19650</v>
      </c>
      <c r="J338" s="38"/>
      <c r="K338" s="6"/>
      <c r="L338" s="6" t="s">
        <v>892</v>
      </c>
      <c r="M338" s="133" t="s">
        <v>754</v>
      </c>
      <c r="N338" s="6"/>
      <c r="O338" s="6"/>
      <c r="P338" s="141" t="s">
        <v>925</v>
      </c>
    </row>
    <row r="339" spans="1:16" ht="15" customHeight="1">
      <c r="A339" s="206">
        <v>14</v>
      </c>
      <c r="B339" s="207"/>
      <c r="C339" s="203" t="s">
        <v>117</v>
      </c>
      <c r="D339" s="204"/>
      <c r="E339" s="205"/>
      <c r="F339" s="38"/>
      <c r="G339" s="38"/>
      <c r="H339" s="77"/>
      <c r="I339" s="38">
        <v>54700</v>
      </c>
      <c r="J339" s="38"/>
      <c r="K339" s="6"/>
      <c r="L339" s="6" t="s">
        <v>894</v>
      </c>
      <c r="M339" s="133" t="s">
        <v>754</v>
      </c>
      <c r="N339" s="6"/>
      <c r="O339" s="6"/>
      <c r="P339" s="141" t="s">
        <v>925</v>
      </c>
    </row>
    <row r="340" spans="1:16" ht="15" customHeight="1">
      <c r="A340" s="206">
        <v>15</v>
      </c>
      <c r="B340" s="207"/>
      <c r="C340" s="203" t="s">
        <v>106</v>
      </c>
      <c r="D340" s="204"/>
      <c r="E340" s="205"/>
      <c r="F340" s="38"/>
      <c r="G340" s="38"/>
      <c r="H340" s="77"/>
      <c r="I340" s="38">
        <v>40000</v>
      </c>
      <c r="J340" s="38"/>
      <c r="K340" s="6"/>
      <c r="L340" s="6" t="s">
        <v>993</v>
      </c>
      <c r="M340" s="133" t="s">
        <v>754</v>
      </c>
      <c r="N340" s="6"/>
      <c r="O340" s="6"/>
      <c r="P340" s="141" t="s">
        <v>925</v>
      </c>
    </row>
    <row r="341" spans="1:16" ht="15" customHeight="1">
      <c r="A341" s="206">
        <v>16</v>
      </c>
      <c r="B341" s="207"/>
      <c r="C341" s="203" t="s">
        <v>109</v>
      </c>
      <c r="D341" s="204"/>
      <c r="E341" s="205"/>
      <c r="F341" s="38"/>
      <c r="G341" s="38"/>
      <c r="H341" s="77"/>
      <c r="I341" s="38">
        <v>6360</v>
      </c>
      <c r="J341" s="38"/>
      <c r="K341" s="6"/>
      <c r="L341" s="6" t="s">
        <v>993</v>
      </c>
      <c r="M341" s="133" t="s">
        <v>754</v>
      </c>
      <c r="N341" s="6"/>
      <c r="O341" s="6"/>
      <c r="P341" s="141" t="s">
        <v>925</v>
      </c>
    </row>
    <row r="342" spans="1:16" ht="15" customHeight="1">
      <c r="A342" s="206">
        <v>17</v>
      </c>
      <c r="B342" s="207"/>
      <c r="C342" s="203" t="s">
        <v>144</v>
      </c>
      <c r="D342" s="204"/>
      <c r="E342" s="205"/>
      <c r="F342" s="38"/>
      <c r="G342" s="38"/>
      <c r="H342" s="77"/>
      <c r="I342" s="38">
        <v>34000</v>
      </c>
      <c r="J342" s="38"/>
      <c r="K342" s="6"/>
      <c r="L342" s="6" t="s">
        <v>992</v>
      </c>
      <c r="M342" s="133" t="s">
        <v>754</v>
      </c>
      <c r="N342" s="6"/>
      <c r="O342" s="6"/>
      <c r="P342" s="141" t="s">
        <v>925</v>
      </c>
    </row>
    <row r="343" spans="1:16" ht="15" customHeight="1">
      <c r="A343" s="206">
        <v>18</v>
      </c>
      <c r="B343" s="207"/>
      <c r="C343" s="203" t="s">
        <v>121</v>
      </c>
      <c r="D343" s="204"/>
      <c r="E343" s="205"/>
      <c r="F343" s="38"/>
      <c r="G343" s="38"/>
      <c r="H343" s="77"/>
      <c r="I343" s="38">
        <v>18617</v>
      </c>
      <c r="J343" s="38"/>
      <c r="K343" s="6"/>
      <c r="L343" s="6" t="s">
        <v>993</v>
      </c>
      <c r="M343" s="133" t="s">
        <v>754</v>
      </c>
      <c r="N343" s="6"/>
      <c r="O343" s="6"/>
      <c r="P343" s="141" t="s">
        <v>925</v>
      </c>
    </row>
    <row r="344" spans="1:16" ht="15" customHeight="1">
      <c r="A344" s="206">
        <v>19</v>
      </c>
      <c r="B344" s="207"/>
      <c r="C344" s="203" t="s">
        <v>113</v>
      </c>
      <c r="D344" s="204"/>
      <c r="E344" s="205"/>
      <c r="F344" s="38"/>
      <c r="G344" s="38"/>
      <c r="H344" s="77"/>
      <c r="I344" s="38">
        <v>33809.52</v>
      </c>
      <c r="J344" s="38"/>
      <c r="K344" s="6"/>
      <c r="L344" s="6" t="s">
        <v>993</v>
      </c>
      <c r="M344" s="133" t="s">
        <v>754</v>
      </c>
      <c r="N344" s="6"/>
      <c r="O344" s="6"/>
      <c r="P344" s="141" t="s">
        <v>925</v>
      </c>
    </row>
    <row r="345" spans="1:16" ht="15" customHeight="1">
      <c r="A345" s="206">
        <v>20</v>
      </c>
      <c r="B345" s="207"/>
      <c r="C345" s="203" t="s">
        <v>108</v>
      </c>
      <c r="D345" s="204"/>
      <c r="E345" s="205"/>
      <c r="F345" s="38"/>
      <c r="G345" s="38"/>
      <c r="H345" s="77"/>
      <c r="I345" s="38">
        <v>90933.32</v>
      </c>
      <c r="J345" s="38"/>
      <c r="K345" s="6"/>
      <c r="L345" s="6" t="s">
        <v>873</v>
      </c>
      <c r="M345" s="133" t="s">
        <v>754</v>
      </c>
      <c r="N345" s="6"/>
      <c r="O345" s="6"/>
      <c r="P345" s="141" t="s">
        <v>925</v>
      </c>
    </row>
    <row r="346" spans="1:16" ht="15" customHeight="1">
      <c r="A346" s="206">
        <v>21</v>
      </c>
      <c r="B346" s="207"/>
      <c r="C346" s="203" t="s">
        <v>142</v>
      </c>
      <c r="D346" s="204"/>
      <c r="E346" s="205"/>
      <c r="F346" s="38"/>
      <c r="G346" s="38"/>
      <c r="H346" s="77"/>
      <c r="I346" s="38">
        <v>49000</v>
      </c>
      <c r="J346" s="38"/>
      <c r="K346" s="6"/>
      <c r="L346" s="6" t="s">
        <v>889</v>
      </c>
      <c r="M346" s="133" t="s">
        <v>754</v>
      </c>
      <c r="N346" s="6"/>
      <c r="O346" s="6"/>
      <c r="P346" s="141" t="s">
        <v>925</v>
      </c>
    </row>
    <row r="347" spans="1:16" ht="15" customHeight="1">
      <c r="A347" s="206">
        <v>22</v>
      </c>
      <c r="B347" s="207"/>
      <c r="C347" s="203" t="s">
        <v>104</v>
      </c>
      <c r="D347" s="204"/>
      <c r="E347" s="205"/>
      <c r="F347" s="38"/>
      <c r="G347" s="38"/>
      <c r="H347" s="77"/>
      <c r="I347" s="38">
        <v>31725.8</v>
      </c>
      <c r="J347" s="38"/>
      <c r="K347" s="6"/>
      <c r="L347" s="6" t="s">
        <v>993</v>
      </c>
      <c r="M347" s="133" t="s">
        <v>754</v>
      </c>
      <c r="N347" s="6"/>
      <c r="O347" s="6"/>
      <c r="P347" s="141" t="s">
        <v>925</v>
      </c>
    </row>
    <row r="348" spans="1:16" ht="15" customHeight="1">
      <c r="A348" s="206">
        <v>23</v>
      </c>
      <c r="B348" s="207"/>
      <c r="C348" s="203" t="s">
        <v>146</v>
      </c>
      <c r="D348" s="204"/>
      <c r="E348" s="205"/>
      <c r="F348" s="38"/>
      <c r="G348" s="78"/>
      <c r="H348" s="77"/>
      <c r="I348" s="38">
        <v>6574</v>
      </c>
      <c r="J348" s="78"/>
      <c r="K348" s="6"/>
      <c r="L348" s="6" t="s">
        <v>993</v>
      </c>
      <c r="M348" s="133" t="s">
        <v>754</v>
      </c>
      <c r="N348" s="6"/>
      <c r="O348" s="6"/>
      <c r="P348" s="141" t="s">
        <v>925</v>
      </c>
    </row>
    <row r="349" spans="1:16" ht="15" customHeight="1">
      <c r="A349" s="206">
        <v>24</v>
      </c>
      <c r="B349" s="207"/>
      <c r="C349" s="203" t="s">
        <v>124</v>
      </c>
      <c r="D349" s="204"/>
      <c r="E349" s="205"/>
      <c r="F349" s="38"/>
      <c r="G349" s="38"/>
      <c r="H349" s="79"/>
      <c r="I349" s="38">
        <v>7738</v>
      </c>
      <c r="J349" s="38"/>
      <c r="K349" s="6"/>
      <c r="L349" s="6" t="s">
        <v>890</v>
      </c>
      <c r="M349" s="133" t="s">
        <v>754</v>
      </c>
      <c r="N349" s="6"/>
      <c r="O349" s="6"/>
      <c r="P349" s="141" t="s">
        <v>925</v>
      </c>
    </row>
    <row r="350" spans="1:16" ht="15" customHeight="1">
      <c r="A350" s="206">
        <v>25</v>
      </c>
      <c r="B350" s="207"/>
      <c r="C350" s="203" t="s">
        <v>123</v>
      </c>
      <c r="D350" s="204"/>
      <c r="E350" s="205"/>
      <c r="F350" s="38"/>
      <c r="G350" s="38"/>
      <c r="H350" s="77"/>
      <c r="I350" s="38">
        <v>32637.4</v>
      </c>
      <c r="J350" s="38"/>
      <c r="K350" s="6"/>
      <c r="L350" s="6" t="s">
        <v>890</v>
      </c>
      <c r="M350" s="133" t="s">
        <v>754</v>
      </c>
      <c r="N350" s="6"/>
      <c r="O350" s="6"/>
      <c r="P350" s="141" t="s">
        <v>925</v>
      </c>
    </row>
    <row r="351" spans="1:16" ht="15" customHeight="1">
      <c r="A351" s="80">
        <v>26</v>
      </c>
      <c r="B351" s="80"/>
      <c r="C351" s="188" t="s">
        <v>181</v>
      </c>
      <c r="D351" s="157"/>
      <c r="E351" s="157"/>
      <c r="F351" s="38"/>
      <c r="G351" s="38"/>
      <c r="H351" s="77"/>
      <c r="I351" s="38">
        <v>19190</v>
      </c>
      <c r="J351" s="38"/>
      <c r="K351" s="6"/>
      <c r="L351" s="6" t="s">
        <v>985</v>
      </c>
      <c r="M351" s="133" t="s">
        <v>754</v>
      </c>
      <c r="N351" s="6"/>
      <c r="O351" s="6"/>
      <c r="P351" s="141" t="s">
        <v>925</v>
      </c>
    </row>
    <row r="352" spans="1:16" ht="15" customHeight="1">
      <c r="A352" s="80">
        <v>27</v>
      </c>
      <c r="B352" s="80"/>
      <c r="C352" s="188" t="s">
        <v>192</v>
      </c>
      <c r="D352" s="157"/>
      <c r="E352" s="157"/>
      <c r="F352" s="38"/>
      <c r="G352" s="38"/>
      <c r="H352" s="77"/>
      <c r="I352" s="38">
        <v>98040</v>
      </c>
      <c r="J352" s="38">
        <v>52288</v>
      </c>
      <c r="K352" s="6"/>
      <c r="L352" s="6" t="s">
        <v>942</v>
      </c>
      <c r="M352" s="133" t="s">
        <v>754</v>
      </c>
      <c r="N352" s="6"/>
      <c r="O352" s="6"/>
      <c r="P352" s="141" t="s">
        <v>925</v>
      </c>
    </row>
    <row r="353" spans="1:16" ht="15" customHeight="1">
      <c r="A353" s="80">
        <v>28</v>
      </c>
      <c r="B353" s="80"/>
      <c r="C353" s="188" t="s">
        <v>190</v>
      </c>
      <c r="D353" s="157"/>
      <c r="E353" s="157"/>
      <c r="F353" s="38"/>
      <c r="G353" s="38"/>
      <c r="H353" s="77"/>
      <c r="I353" s="38">
        <v>60000</v>
      </c>
      <c r="J353" s="38">
        <v>32000</v>
      </c>
      <c r="K353" s="6"/>
      <c r="L353" s="6" t="s">
        <v>942</v>
      </c>
      <c r="M353" s="133" t="s">
        <v>754</v>
      </c>
      <c r="N353" s="6"/>
      <c r="O353" s="6"/>
      <c r="P353" s="141" t="s">
        <v>925</v>
      </c>
    </row>
    <row r="354" spans="1:16" ht="15" customHeight="1">
      <c r="A354" s="80">
        <v>29</v>
      </c>
      <c r="B354" s="80"/>
      <c r="C354" s="188" t="s">
        <v>200</v>
      </c>
      <c r="D354" s="157"/>
      <c r="E354" s="157"/>
      <c r="F354" s="38"/>
      <c r="G354" s="38"/>
      <c r="H354" s="77"/>
      <c r="I354" s="38">
        <v>24960</v>
      </c>
      <c r="J354" s="38">
        <v>10400.07</v>
      </c>
      <c r="K354" s="6"/>
      <c r="L354" s="6" t="s">
        <v>991</v>
      </c>
      <c r="M354" s="133" t="s">
        <v>754</v>
      </c>
      <c r="N354" s="6"/>
      <c r="O354" s="6"/>
      <c r="P354" s="141" t="s">
        <v>925</v>
      </c>
    </row>
    <row r="355" spans="1:16" ht="27" customHeight="1">
      <c r="A355" s="80">
        <v>30</v>
      </c>
      <c r="B355" s="80"/>
      <c r="C355" s="188" t="s">
        <v>201</v>
      </c>
      <c r="D355" s="157"/>
      <c r="E355" s="157"/>
      <c r="F355" s="38"/>
      <c r="G355" s="38"/>
      <c r="H355" s="77"/>
      <c r="I355" s="38">
        <v>99000</v>
      </c>
      <c r="J355" s="38">
        <v>34500</v>
      </c>
      <c r="K355" s="6"/>
      <c r="L355" s="133" t="s">
        <v>941</v>
      </c>
      <c r="M355" s="133" t="s">
        <v>754</v>
      </c>
      <c r="N355" s="6"/>
      <c r="O355" s="6"/>
      <c r="P355" s="141" t="s">
        <v>925</v>
      </c>
    </row>
    <row r="356" spans="1:16" ht="30" customHeight="1">
      <c r="A356" s="80">
        <v>31</v>
      </c>
      <c r="B356" s="80"/>
      <c r="C356" s="188" t="s">
        <v>202</v>
      </c>
      <c r="D356" s="157"/>
      <c r="E356" s="157"/>
      <c r="F356" s="38"/>
      <c r="G356" s="38"/>
      <c r="H356" s="77"/>
      <c r="I356" s="38">
        <v>3160821</v>
      </c>
      <c r="J356" s="38">
        <v>1437214</v>
      </c>
      <c r="K356" s="6"/>
      <c r="L356" s="147" t="s">
        <v>940</v>
      </c>
      <c r="M356" s="133" t="s">
        <v>754</v>
      </c>
      <c r="N356" s="6"/>
      <c r="O356" s="6"/>
      <c r="P356" s="141" t="s">
        <v>925</v>
      </c>
    </row>
    <row r="357" spans="1:16" ht="15" customHeight="1">
      <c r="A357" s="80">
        <v>32</v>
      </c>
      <c r="B357" s="80"/>
      <c r="C357" s="188" t="s">
        <v>203</v>
      </c>
      <c r="D357" s="157"/>
      <c r="E357" s="157"/>
      <c r="F357" s="38"/>
      <c r="G357" s="38"/>
      <c r="H357" s="77"/>
      <c r="I357" s="38">
        <v>28000</v>
      </c>
      <c r="J357" s="38">
        <v>10888.84</v>
      </c>
      <c r="K357" s="6"/>
      <c r="L357" s="143" t="s">
        <v>993</v>
      </c>
      <c r="M357" s="133" t="s">
        <v>754</v>
      </c>
      <c r="N357" s="6"/>
      <c r="O357" s="6"/>
      <c r="P357" s="141" t="s">
        <v>925</v>
      </c>
    </row>
    <row r="358" spans="1:16" ht="15" customHeight="1">
      <c r="A358" s="80">
        <v>33</v>
      </c>
      <c r="B358" s="80"/>
      <c r="C358" s="188" t="s">
        <v>204</v>
      </c>
      <c r="D358" s="157"/>
      <c r="E358" s="157"/>
      <c r="F358" s="38"/>
      <c r="G358" s="38"/>
      <c r="H358" s="77"/>
      <c r="I358" s="38">
        <v>28009</v>
      </c>
      <c r="J358" s="38">
        <v>14004.46</v>
      </c>
      <c r="K358" s="6"/>
      <c r="L358" s="143" t="s">
        <v>939</v>
      </c>
      <c r="M358" s="133" t="s">
        <v>754</v>
      </c>
      <c r="N358" s="6"/>
      <c r="O358" s="6"/>
      <c r="P358" s="141" t="s">
        <v>925</v>
      </c>
    </row>
    <row r="359" spans="1:16" ht="27.75" customHeight="1">
      <c r="A359" s="80">
        <v>34</v>
      </c>
      <c r="B359" s="80"/>
      <c r="C359" s="188" t="s">
        <v>232</v>
      </c>
      <c r="D359" s="157"/>
      <c r="E359" s="157"/>
      <c r="F359" s="38"/>
      <c r="G359" s="38"/>
      <c r="H359" s="77"/>
      <c r="I359" s="38">
        <v>58300</v>
      </c>
      <c r="J359" s="38">
        <v>42105.6</v>
      </c>
      <c r="K359" s="6"/>
      <c r="L359" s="142" t="s">
        <v>871</v>
      </c>
      <c r="M359" s="133" t="s">
        <v>754</v>
      </c>
      <c r="N359" s="6"/>
      <c r="O359" s="6"/>
      <c r="P359" s="141" t="s">
        <v>925</v>
      </c>
    </row>
    <row r="360" spans="1:16" ht="15" customHeight="1">
      <c r="A360" s="80">
        <v>35</v>
      </c>
      <c r="B360" s="80"/>
      <c r="C360" s="188" t="s">
        <v>233</v>
      </c>
      <c r="D360" s="157"/>
      <c r="E360" s="157"/>
      <c r="F360" s="38"/>
      <c r="G360" s="38"/>
      <c r="H360" s="77"/>
      <c r="I360" s="38">
        <v>30051</v>
      </c>
      <c r="J360" s="38">
        <v>21703.5</v>
      </c>
      <c r="K360" s="6"/>
      <c r="L360" s="143" t="s">
        <v>871</v>
      </c>
      <c r="M360" s="133" t="s">
        <v>754</v>
      </c>
      <c r="N360" s="6"/>
      <c r="O360" s="6"/>
      <c r="P360" s="141" t="s">
        <v>925</v>
      </c>
    </row>
    <row r="361" spans="1:16" ht="15" customHeight="1">
      <c r="A361" s="80">
        <v>36</v>
      </c>
      <c r="B361" s="80"/>
      <c r="C361" s="188" t="s">
        <v>234</v>
      </c>
      <c r="D361" s="157"/>
      <c r="E361" s="157"/>
      <c r="F361" s="38"/>
      <c r="G361" s="38"/>
      <c r="H361" s="77"/>
      <c r="I361" s="38">
        <v>24800</v>
      </c>
      <c r="J361" s="38">
        <v>17222.21</v>
      </c>
      <c r="K361" s="6"/>
      <c r="L361" s="6" t="s">
        <v>872</v>
      </c>
      <c r="M361" s="133" t="s">
        <v>754</v>
      </c>
      <c r="N361" s="6"/>
      <c r="O361" s="6"/>
      <c r="P361" s="141" t="s">
        <v>925</v>
      </c>
    </row>
    <row r="362" spans="1:16" ht="15" customHeight="1">
      <c r="A362" s="80">
        <v>37</v>
      </c>
      <c r="B362" s="80"/>
      <c r="C362" s="188" t="s">
        <v>235</v>
      </c>
      <c r="D362" s="157"/>
      <c r="E362" s="157"/>
      <c r="F362" s="38"/>
      <c r="G362" s="38"/>
      <c r="H362" s="77"/>
      <c r="I362" s="38">
        <v>42696.8</v>
      </c>
      <c r="J362" s="38">
        <v>30836.6</v>
      </c>
      <c r="K362" s="6"/>
      <c r="L362" s="6" t="s">
        <v>871</v>
      </c>
      <c r="M362" s="133" t="s">
        <v>754</v>
      </c>
      <c r="N362" s="6"/>
      <c r="O362" s="6"/>
      <c r="P362" s="141" t="s">
        <v>925</v>
      </c>
    </row>
    <row r="363" spans="1:16" ht="15" customHeight="1">
      <c r="A363" s="80">
        <v>38</v>
      </c>
      <c r="B363" s="80"/>
      <c r="C363" s="188" t="s">
        <v>251</v>
      </c>
      <c r="D363" s="157"/>
      <c r="E363" s="157"/>
      <c r="F363" s="38"/>
      <c r="G363" s="38"/>
      <c r="H363" s="77"/>
      <c r="I363" s="38">
        <v>22990</v>
      </c>
      <c r="J363" s="38">
        <v>21712.78</v>
      </c>
      <c r="K363" s="6"/>
      <c r="L363" s="6" t="s">
        <v>876</v>
      </c>
      <c r="M363" s="133" t="s">
        <v>754</v>
      </c>
      <c r="N363" s="6"/>
      <c r="O363" s="6"/>
      <c r="P363" s="141" t="s">
        <v>925</v>
      </c>
    </row>
    <row r="364" spans="1:16" ht="15" customHeight="1">
      <c r="A364" s="80">
        <v>39</v>
      </c>
      <c r="B364" s="80"/>
      <c r="C364" s="188" t="s">
        <v>252</v>
      </c>
      <c r="D364" s="157"/>
      <c r="E364" s="157"/>
      <c r="F364" s="38"/>
      <c r="G364" s="38"/>
      <c r="H364" s="77"/>
      <c r="I364" s="38">
        <v>22990</v>
      </c>
      <c r="J364" s="38">
        <v>21712.78</v>
      </c>
      <c r="K364" s="6"/>
      <c r="L364" s="6" t="s">
        <v>876</v>
      </c>
      <c r="M364" s="133" t="s">
        <v>754</v>
      </c>
      <c r="N364" s="6"/>
      <c r="O364" s="6"/>
      <c r="P364" s="141" t="s">
        <v>925</v>
      </c>
    </row>
    <row r="365" spans="1:16" ht="15" customHeight="1">
      <c r="A365" s="229" t="s">
        <v>147</v>
      </c>
      <c r="B365" s="230"/>
      <c r="C365" s="230"/>
      <c r="D365" s="230"/>
      <c r="E365" s="231"/>
      <c r="F365" s="24"/>
      <c r="G365" s="56"/>
      <c r="H365" s="57"/>
      <c r="I365" s="24">
        <f>SUM(I366:I383)</f>
        <v>15167046.76</v>
      </c>
      <c r="J365" s="56">
        <f>SUM(J366:J382)</f>
        <v>6345931.029999999</v>
      </c>
      <c r="K365" s="128"/>
      <c r="L365" s="128"/>
      <c r="M365" s="135"/>
      <c r="N365" s="128"/>
      <c r="O365" s="128"/>
      <c r="P365" s="128"/>
    </row>
    <row r="366" spans="1:16" ht="15" customHeight="1">
      <c r="A366" s="81">
        <v>40</v>
      </c>
      <c r="B366" s="82"/>
      <c r="C366" s="225" t="s">
        <v>182</v>
      </c>
      <c r="D366" s="226"/>
      <c r="E366" s="227"/>
      <c r="F366" s="28"/>
      <c r="G366" s="62"/>
      <c r="H366" s="26"/>
      <c r="I366" s="28">
        <v>30000</v>
      </c>
      <c r="J366" s="62">
        <v>4166.77</v>
      </c>
      <c r="K366" s="6"/>
      <c r="L366" s="6" t="s">
        <v>982</v>
      </c>
      <c r="M366" s="133" t="s">
        <v>754</v>
      </c>
      <c r="N366" s="6"/>
      <c r="O366" s="6"/>
      <c r="P366" s="141" t="s">
        <v>925</v>
      </c>
    </row>
    <row r="367" spans="1:16" ht="15" customHeight="1">
      <c r="A367" s="206">
        <v>41</v>
      </c>
      <c r="B367" s="207"/>
      <c r="C367" s="203" t="s">
        <v>118</v>
      </c>
      <c r="D367" s="204"/>
      <c r="E367" s="205"/>
      <c r="F367" s="38"/>
      <c r="G367" s="38"/>
      <c r="H367" s="74"/>
      <c r="I367" s="38">
        <v>101904.76</v>
      </c>
      <c r="J367" s="38"/>
      <c r="K367" s="6"/>
      <c r="L367" s="6" t="s">
        <v>934</v>
      </c>
      <c r="M367" s="133" t="s">
        <v>754</v>
      </c>
      <c r="N367" s="6"/>
      <c r="O367" s="6"/>
      <c r="P367" s="141" t="s">
        <v>925</v>
      </c>
    </row>
    <row r="368" spans="1:16" ht="15" customHeight="1">
      <c r="A368" s="206">
        <v>42</v>
      </c>
      <c r="B368" s="207"/>
      <c r="C368" s="203" t="s">
        <v>205</v>
      </c>
      <c r="D368" s="204"/>
      <c r="E368" s="205"/>
      <c r="F368" s="38"/>
      <c r="G368" s="38"/>
      <c r="H368" s="74"/>
      <c r="I368" s="38">
        <v>329000</v>
      </c>
      <c r="J368" s="38"/>
      <c r="K368" s="6"/>
      <c r="L368" s="6" t="s">
        <v>909</v>
      </c>
      <c r="M368" s="133" t="s">
        <v>754</v>
      </c>
      <c r="N368" s="6"/>
      <c r="O368" s="6"/>
      <c r="P368" s="141" t="s">
        <v>925</v>
      </c>
    </row>
    <row r="369" spans="1:16" ht="15" customHeight="1">
      <c r="A369" s="206">
        <v>43</v>
      </c>
      <c r="B369" s="207"/>
      <c r="C369" s="203" t="s">
        <v>115</v>
      </c>
      <c r="D369" s="204"/>
      <c r="E369" s="205"/>
      <c r="F369" s="83"/>
      <c r="G369" s="38"/>
      <c r="H369" s="74"/>
      <c r="I369" s="83">
        <v>8921</v>
      </c>
      <c r="J369" s="38"/>
      <c r="K369" s="6"/>
      <c r="L369" s="6" t="s">
        <v>917</v>
      </c>
      <c r="M369" s="133" t="s">
        <v>754</v>
      </c>
      <c r="N369" s="6"/>
      <c r="O369" s="6"/>
      <c r="P369" s="141" t="s">
        <v>925</v>
      </c>
    </row>
    <row r="370" spans="1:16" ht="39" customHeight="1">
      <c r="A370" s="75">
        <v>44</v>
      </c>
      <c r="B370" s="76"/>
      <c r="C370" s="203" t="s">
        <v>183</v>
      </c>
      <c r="D370" s="171"/>
      <c r="E370" s="172"/>
      <c r="F370" s="83"/>
      <c r="G370" s="38"/>
      <c r="H370" s="74"/>
      <c r="I370" s="83">
        <v>2350000</v>
      </c>
      <c r="J370" s="38">
        <v>949166.55</v>
      </c>
      <c r="K370" s="6"/>
      <c r="L370" s="144" t="s">
        <v>887</v>
      </c>
      <c r="M370" s="133" t="s">
        <v>754</v>
      </c>
      <c r="N370" s="6"/>
      <c r="O370" s="6"/>
      <c r="P370" s="141" t="s">
        <v>925</v>
      </c>
    </row>
    <row r="371" spans="1:16" ht="15" customHeight="1">
      <c r="A371" s="206">
        <v>45</v>
      </c>
      <c r="B371" s="207"/>
      <c r="C371" s="203" t="s">
        <v>148</v>
      </c>
      <c r="D371" s="204"/>
      <c r="E371" s="205"/>
      <c r="F371" s="83"/>
      <c r="G371" s="84"/>
      <c r="H371" s="74"/>
      <c r="I371" s="83">
        <v>996348.41</v>
      </c>
      <c r="J371" s="84"/>
      <c r="K371" s="6"/>
      <c r="L371" s="6" t="s">
        <v>895</v>
      </c>
      <c r="M371" s="133" t="s">
        <v>754</v>
      </c>
      <c r="N371" s="6"/>
      <c r="O371" s="6"/>
      <c r="P371" s="141" t="s">
        <v>925</v>
      </c>
    </row>
    <row r="372" spans="1:16" ht="15" customHeight="1">
      <c r="A372" s="206">
        <v>46</v>
      </c>
      <c r="B372" s="207"/>
      <c r="C372" s="203" t="s">
        <v>206</v>
      </c>
      <c r="D372" s="204"/>
      <c r="E372" s="205"/>
      <c r="F372" s="38"/>
      <c r="G372" s="38"/>
      <c r="H372" s="74"/>
      <c r="I372" s="38">
        <v>34824</v>
      </c>
      <c r="J372" s="38"/>
      <c r="K372" s="6"/>
      <c r="L372" s="6" t="s">
        <v>917</v>
      </c>
      <c r="M372" s="133" t="s">
        <v>754</v>
      </c>
      <c r="N372" s="6"/>
      <c r="O372" s="6"/>
      <c r="P372" s="141" t="s">
        <v>925</v>
      </c>
    </row>
    <row r="373" spans="1:16" ht="15" customHeight="1">
      <c r="A373" s="75">
        <v>47</v>
      </c>
      <c r="B373" s="76"/>
      <c r="C373" s="203" t="s">
        <v>207</v>
      </c>
      <c r="D373" s="171"/>
      <c r="E373" s="172"/>
      <c r="F373" s="38"/>
      <c r="G373" s="38"/>
      <c r="H373" s="74"/>
      <c r="I373" s="38">
        <v>3062125</v>
      </c>
      <c r="J373" s="38">
        <v>1776239.55</v>
      </c>
      <c r="K373" s="6"/>
      <c r="L373" s="6" t="s">
        <v>887</v>
      </c>
      <c r="M373" s="133" t="s">
        <v>754</v>
      </c>
      <c r="N373" s="6"/>
      <c r="O373" s="6"/>
      <c r="P373" s="141" t="s">
        <v>925</v>
      </c>
    </row>
    <row r="374" spans="1:16" ht="15" customHeight="1">
      <c r="A374" s="206">
        <v>48</v>
      </c>
      <c r="B374" s="207"/>
      <c r="C374" s="203" t="s">
        <v>116</v>
      </c>
      <c r="D374" s="204"/>
      <c r="E374" s="205"/>
      <c r="F374" s="38"/>
      <c r="G374" s="38"/>
      <c r="H374" s="74"/>
      <c r="I374" s="38">
        <v>8917</v>
      </c>
      <c r="J374" s="38"/>
      <c r="K374" s="6"/>
      <c r="L374" s="6" t="s">
        <v>917</v>
      </c>
      <c r="M374" s="133" t="s">
        <v>754</v>
      </c>
      <c r="N374" s="6"/>
      <c r="O374" s="6"/>
      <c r="P374" s="141" t="s">
        <v>925</v>
      </c>
    </row>
    <row r="375" spans="1:16" ht="15" customHeight="1">
      <c r="A375" s="206">
        <v>49</v>
      </c>
      <c r="B375" s="207"/>
      <c r="C375" s="203" t="s">
        <v>208</v>
      </c>
      <c r="D375" s="204"/>
      <c r="E375" s="205"/>
      <c r="F375" s="38"/>
      <c r="G375" s="38"/>
      <c r="H375" s="74"/>
      <c r="I375" s="38">
        <v>770000</v>
      </c>
      <c r="J375" s="38"/>
      <c r="K375" s="6"/>
      <c r="L375" s="6" t="s">
        <v>909</v>
      </c>
      <c r="M375" s="133" t="s">
        <v>754</v>
      </c>
      <c r="N375" s="6"/>
      <c r="O375" s="6"/>
      <c r="P375" s="141" t="s">
        <v>925</v>
      </c>
    </row>
    <row r="376" spans="1:16" ht="15" customHeight="1">
      <c r="A376" s="75">
        <v>50</v>
      </c>
      <c r="B376" s="76"/>
      <c r="C376" s="203" t="s">
        <v>184</v>
      </c>
      <c r="D376" s="171"/>
      <c r="E376" s="172"/>
      <c r="F376" s="38"/>
      <c r="G376" s="38"/>
      <c r="H376" s="74"/>
      <c r="I376" s="38">
        <v>289000</v>
      </c>
      <c r="J376" s="38"/>
      <c r="K376" s="6"/>
      <c r="L376" s="6" t="s">
        <v>880</v>
      </c>
      <c r="M376" s="133" t="s">
        <v>754</v>
      </c>
      <c r="N376" s="6"/>
      <c r="O376" s="6"/>
      <c r="P376" s="141" t="s">
        <v>925</v>
      </c>
    </row>
    <row r="377" spans="1:16" ht="15" customHeight="1">
      <c r="A377" s="206">
        <v>51</v>
      </c>
      <c r="B377" s="207"/>
      <c r="C377" s="203" t="s">
        <v>209</v>
      </c>
      <c r="D377" s="204"/>
      <c r="E377" s="205"/>
      <c r="F377" s="38"/>
      <c r="G377" s="38"/>
      <c r="H377" s="74"/>
      <c r="I377" s="38">
        <v>506250</v>
      </c>
      <c r="J377" s="38"/>
      <c r="K377" s="6"/>
      <c r="L377" s="6" t="s">
        <v>993</v>
      </c>
      <c r="M377" s="133" t="s">
        <v>754</v>
      </c>
      <c r="N377" s="6"/>
      <c r="O377" s="6"/>
      <c r="P377" s="141" t="s">
        <v>925</v>
      </c>
    </row>
    <row r="378" spans="1:16" ht="15" customHeight="1">
      <c r="A378" s="206">
        <v>52</v>
      </c>
      <c r="B378" s="207"/>
      <c r="C378" s="203" t="s">
        <v>210</v>
      </c>
      <c r="D378" s="204"/>
      <c r="E378" s="205"/>
      <c r="F378" s="38"/>
      <c r="G378" s="38"/>
      <c r="H378" s="74"/>
      <c r="I378" s="38">
        <v>1132837.35</v>
      </c>
      <c r="J378" s="38"/>
      <c r="K378" s="6"/>
      <c r="L378" s="6" t="s">
        <v>895</v>
      </c>
      <c r="M378" s="133" t="s">
        <v>754</v>
      </c>
      <c r="N378" s="6"/>
      <c r="O378" s="6"/>
      <c r="P378" s="141" t="s">
        <v>925</v>
      </c>
    </row>
    <row r="379" spans="1:16" ht="15" customHeight="1">
      <c r="A379" s="75">
        <v>53</v>
      </c>
      <c r="B379" s="76"/>
      <c r="C379" s="203" t="s">
        <v>211</v>
      </c>
      <c r="D379" s="171"/>
      <c r="E379" s="172"/>
      <c r="F379" s="38"/>
      <c r="G379" s="38"/>
      <c r="H379" s="74"/>
      <c r="I379" s="38">
        <v>1146750</v>
      </c>
      <c r="J379" s="38">
        <v>732196.3</v>
      </c>
      <c r="K379" s="6"/>
      <c r="L379" s="6" t="s">
        <v>877</v>
      </c>
      <c r="M379" s="133" t="s">
        <v>754</v>
      </c>
      <c r="N379" s="6"/>
      <c r="O379" s="6"/>
      <c r="P379" s="141" t="s">
        <v>925</v>
      </c>
    </row>
    <row r="380" spans="1:16" ht="15" customHeight="1">
      <c r="A380" s="75">
        <v>54</v>
      </c>
      <c r="B380" s="76"/>
      <c r="C380" s="203" t="s">
        <v>212</v>
      </c>
      <c r="D380" s="171"/>
      <c r="E380" s="172"/>
      <c r="F380" s="38"/>
      <c r="G380" s="38"/>
      <c r="H380" s="74"/>
      <c r="I380" s="38">
        <v>270500</v>
      </c>
      <c r="J380" s="38">
        <v>44083.3</v>
      </c>
      <c r="K380" s="6"/>
      <c r="L380" s="6" t="s">
        <v>877</v>
      </c>
      <c r="M380" s="133" t="s">
        <v>754</v>
      </c>
      <c r="N380" s="6"/>
      <c r="O380" s="6"/>
      <c r="P380" s="141" t="s">
        <v>925</v>
      </c>
    </row>
    <row r="381" spans="1:16" ht="38.25" customHeight="1">
      <c r="A381" s="75">
        <v>55</v>
      </c>
      <c r="B381" s="76"/>
      <c r="C381" s="203" t="s">
        <v>191</v>
      </c>
      <c r="D381" s="171"/>
      <c r="E381" s="172"/>
      <c r="F381" s="38"/>
      <c r="G381" s="38"/>
      <c r="H381" s="74"/>
      <c r="I381" s="38">
        <v>388400</v>
      </c>
      <c r="J381" s="38">
        <v>118466.64</v>
      </c>
      <c r="K381" s="6"/>
      <c r="L381" s="133" t="s">
        <v>984</v>
      </c>
      <c r="M381" s="133" t="s">
        <v>754</v>
      </c>
      <c r="N381" s="6"/>
      <c r="O381" s="6"/>
      <c r="P381" s="141" t="s">
        <v>925</v>
      </c>
    </row>
    <row r="382" spans="1:16" ht="31.5" customHeight="1">
      <c r="A382" s="75">
        <v>56</v>
      </c>
      <c r="B382" s="76"/>
      <c r="C382" s="203" t="s">
        <v>213</v>
      </c>
      <c r="D382" s="171"/>
      <c r="E382" s="172"/>
      <c r="F382" s="38"/>
      <c r="G382" s="38"/>
      <c r="H382" s="74"/>
      <c r="I382" s="38">
        <v>3642149.24</v>
      </c>
      <c r="J382" s="38">
        <v>2721611.92</v>
      </c>
      <c r="K382" s="6"/>
      <c r="L382" s="144" t="s">
        <v>983</v>
      </c>
      <c r="M382" s="133" t="s">
        <v>754</v>
      </c>
      <c r="N382" s="6"/>
      <c r="O382" s="6"/>
      <c r="P382" s="141" t="s">
        <v>925</v>
      </c>
    </row>
    <row r="383" spans="1:16" ht="15" customHeight="1">
      <c r="A383" s="75">
        <v>57</v>
      </c>
      <c r="B383" s="76"/>
      <c r="C383" s="203" t="s">
        <v>220</v>
      </c>
      <c r="D383" s="171"/>
      <c r="E383" s="172"/>
      <c r="F383" s="38"/>
      <c r="G383" s="38"/>
      <c r="H383" s="74"/>
      <c r="I383" s="38">
        <v>99120</v>
      </c>
      <c r="J383" s="38"/>
      <c r="K383" s="6"/>
      <c r="L383" s="6" t="s">
        <v>892</v>
      </c>
      <c r="M383" s="133" t="s">
        <v>754</v>
      </c>
      <c r="N383" s="6"/>
      <c r="O383" s="6"/>
      <c r="P383" s="141" t="s">
        <v>925</v>
      </c>
    </row>
    <row r="384" spans="1:16" ht="15" customHeight="1">
      <c r="A384" s="228" t="s">
        <v>143</v>
      </c>
      <c r="B384" s="228"/>
      <c r="C384" s="228"/>
      <c r="D384" s="228"/>
      <c r="E384" s="228"/>
      <c r="F384" s="85"/>
      <c r="G384" s="85"/>
      <c r="H384" s="73"/>
      <c r="I384" s="85">
        <f>SUM(I325+I365)</f>
        <v>19633504.2</v>
      </c>
      <c r="J384" s="85">
        <f>SUM(J325+J365)</f>
        <v>8111493.949999999</v>
      </c>
      <c r="K384" s="129"/>
      <c r="L384" s="129"/>
      <c r="M384" s="129"/>
      <c r="N384" s="129"/>
      <c r="O384" s="129"/>
      <c r="P384" s="129"/>
    </row>
    <row r="385" spans="1:2" ht="15.75">
      <c r="A385" s="5"/>
      <c r="B385" s="5"/>
    </row>
    <row r="387" spans="3:6" ht="15.75">
      <c r="C387" s="7"/>
      <c r="D387" s="7"/>
      <c r="E387" s="7"/>
      <c r="F387" s="7"/>
    </row>
    <row r="388" spans="3:6" ht="15.75">
      <c r="C388" s="2"/>
      <c r="D388" s="2"/>
      <c r="E388" s="2"/>
      <c r="F388" s="2"/>
    </row>
    <row r="389" spans="3:6" ht="16.5">
      <c r="C389" s="14"/>
      <c r="D389" s="14"/>
      <c r="E389" s="14"/>
      <c r="F389" s="14"/>
    </row>
    <row r="396" ht="15">
      <c r="E396" s="15"/>
    </row>
  </sheetData>
  <sheetProtection/>
  <mergeCells count="501">
    <mergeCell ref="C60:E60"/>
    <mergeCell ref="C80:E80"/>
    <mergeCell ref="C81:E81"/>
    <mergeCell ref="C193:E193"/>
    <mergeCell ref="C354:E354"/>
    <mergeCell ref="C198:E198"/>
    <mergeCell ref="C203:E203"/>
    <mergeCell ref="C192:E192"/>
    <mergeCell ref="C96:E96"/>
    <mergeCell ref="C194:E194"/>
    <mergeCell ref="C300:E300"/>
    <mergeCell ref="A309:B309"/>
    <mergeCell ref="A308:B308"/>
    <mergeCell ref="C309:E309"/>
    <mergeCell ref="C330:E330"/>
    <mergeCell ref="C317:E317"/>
    <mergeCell ref="C315:E315"/>
    <mergeCell ref="C310:E310"/>
    <mergeCell ref="A310:B310"/>
    <mergeCell ref="A311:B311"/>
    <mergeCell ref="C381:E381"/>
    <mergeCell ref="C367:E367"/>
    <mergeCell ref="C340:E340"/>
    <mergeCell ref="C336:E336"/>
    <mergeCell ref="C357:E357"/>
    <mergeCell ref="C335:E335"/>
    <mergeCell ref="C342:E342"/>
    <mergeCell ref="C363:E363"/>
    <mergeCell ref="C364:E364"/>
    <mergeCell ref="C355:E355"/>
    <mergeCell ref="C346:E346"/>
    <mergeCell ref="C308:E308"/>
    <mergeCell ref="C333:E333"/>
    <mergeCell ref="C326:E326"/>
    <mergeCell ref="C313:E313"/>
    <mergeCell ref="C85:E85"/>
    <mergeCell ref="C86:E86"/>
    <mergeCell ref="C87:E87"/>
    <mergeCell ref="C95:E95"/>
    <mergeCell ref="C97:E97"/>
    <mergeCell ref="C130:E130"/>
    <mergeCell ref="C94:E94"/>
    <mergeCell ref="C88:E88"/>
    <mergeCell ref="C89:E89"/>
    <mergeCell ref="C90:E90"/>
    <mergeCell ref="C28:E28"/>
    <mergeCell ref="C29:E29"/>
    <mergeCell ref="C30:E30"/>
    <mergeCell ref="C34:E34"/>
    <mergeCell ref="C35:E35"/>
    <mergeCell ref="C45:E45"/>
    <mergeCell ref="C44:E44"/>
    <mergeCell ref="C39:E39"/>
    <mergeCell ref="A262:E262"/>
    <mergeCell ref="A266:B266"/>
    <mergeCell ref="C263:E263"/>
    <mergeCell ref="A260:B260"/>
    <mergeCell ref="C260:E260"/>
    <mergeCell ref="C212:E212"/>
    <mergeCell ref="A264:E264"/>
    <mergeCell ref="C186:E186"/>
    <mergeCell ref="C187:E187"/>
    <mergeCell ref="A261:B261"/>
    <mergeCell ref="C261:E261"/>
    <mergeCell ref="C282:E282"/>
    <mergeCell ref="A278:B278"/>
    <mergeCell ref="A274:E274"/>
    <mergeCell ref="C202:E202"/>
    <mergeCell ref="A267:B267"/>
    <mergeCell ref="C266:E266"/>
    <mergeCell ref="C174:E174"/>
    <mergeCell ref="C175:E175"/>
    <mergeCell ref="C200:E200"/>
    <mergeCell ref="C201:E201"/>
    <mergeCell ref="C197:E197"/>
    <mergeCell ref="C195:E195"/>
    <mergeCell ref="C199:E199"/>
    <mergeCell ref="C185:E185"/>
    <mergeCell ref="C196:E196"/>
    <mergeCell ref="C189:E189"/>
    <mergeCell ref="C184:E184"/>
    <mergeCell ref="A168:B168"/>
    <mergeCell ref="C167:E167"/>
    <mergeCell ref="C181:E181"/>
    <mergeCell ref="C182:E182"/>
    <mergeCell ref="C183:E183"/>
    <mergeCell ref="A180:E180"/>
    <mergeCell ref="A167:B167"/>
    <mergeCell ref="A169:B169"/>
    <mergeCell ref="C173:E173"/>
    <mergeCell ref="C369:E369"/>
    <mergeCell ref="C352:E352"/>
    <mergeCell ref="C164:E164"/>
    <mergeCell ref="C191:E191"/>
    <mergeCell ref="A204:E204"/>
    <mergeCell ref="C190:E190"/>
    <mergeCell ref="A170:B170"/>
    <mergeCell ref="A171:B171"/>
    <mergeCell ref="C188:E188"/>
    <mergeCell ref="C171:E171"/>
    <mergeCell ref="C378:E378"/>
    <mergeCell ref="C379:E379"/>
    <mergeCell ref="C345:E345"/>
    <mergeCell ref="C341:E341"/>
    <mergeCell ref="C347:E347"/>
    <mergeCell ref="C153:E153"/>
    <mergeCell ref="C374:E374"/>
    <mergeCell ref="A365:E365"/>
    <mergeCell ref="A326:B326"/>
    <mergeCell ref="A320:E320"/>
    <mergeCell ref="C361:E361"/>
    <mergeCell ref="C362:E362"/>
    <mergeCell ref="C384:E384"/>
    <mergeCell ref="A384:B384"/>
    <mergeCell ref="A325:E325"/>
    <mergeCell ref="A368:B368"/>
    <mergeCell ref="C368:E368"/>
    <mergeCell ref="A327:B327"/>
    <mergeCell ref="C356:E356"/>
    <mergeCell ref="C329:E329"/>
    <mergeCell ref="C267:E267"/>
    <mergeCell ref="C294:E294"/>
    <mergeCell ref="C146:E146"/>
    <mergeCell ref="C144:E144"/>
    <mergeCell ref="C277:E277"/>
    <mergeCell ref="C372:E372"/>
    <mergeCell ref="C343:E343"/>
    <mergeCell ref="C366:E366"/>
    <mergeCell ref="C371:E371"/>
    <mergeCell ref="C353:E353"/>
    <mergeCell ref="C139:E139"/>
    <mergeCell ref="C136:E136"/>
    <mergeCell ref="J9:J14"/>
    <mergeCell ref="C170:E170"/>
    <mergeCell ref="C158:E158"/>
    <mergeCell ref="C156:E156"/>
    <mergeCell ref="C152:E152"/>
    <mergeCell ref="C159:E159"/>
    <mergeCell ref="C168:E168"/>
    <mergeCell ref="C160:E160"/>
    <mergeCell ref="A265:E265"/>
    <mergeCell ref="A299:B299"/>
    <mergeCell ref="C140:E140"/>
    <mergeCell ref="C141:E141"/>
    <mergeCell ref="C162:E162"/>
    <mergeCell ref="C163:E163"/>
    <mergeCell ref="C149:E149"/>
    <mergeCell ref="A290:E290"/>
    <mergeCell ref="A148:B148"/>
    <mergeCell ref="C142:E142"/>
    <mergeCell ref="E1:G1"/>
    <mergeCell ref="E4:G4"/>
    <mergeCell ref="C150:E150"/>
    <mergeCell ref="C151:E151"/>
    <mergeCell ref="C32:E32"/>
    <mergeCell ref="C169:E169"/>
    <mergeCell ref="C145:E145"/>
    <mergeCell ref="C147:E147"/>
    <mergeCell ref="C143:E143"/>
    <mergeCell ref="C129:E129"/>
    <mergeCell ref="A147:B147"/>
    <mergeCell ref="A146:B146"/>
    <mergeCell ref="C148:E148"/>
    <mergeCell ref="C166:E166"/>
    <mergeCell ref="C155:E155"/>
    <mergeCell ref="C165:E165"/>
    <mergeCell ref="C161:E161"/>
    <mergeCell ref="C157:E157"/>
    <mergeCell ref="C154:E154"/>
    <mergeCell ref="C131:E131"/>
    <mergeCell ref="C138:E138"/>
    <mergeCell ref="A137:B137"/>
    <mergeCell ref="C135:E135"/>
    <mergeCell ref="A129:B129"/>
    <mergeCell ref="C133:E133"/>
    <mergeCell ref="C132:E132"/>
    <mergeCell ref="C134:E134"/>
    <mergeCell ref="C137:E137"/>
    <mergeCell ref="A138:B138"/>
    <mergeCell ref="A126:B126"/>
    <mergeCell ref="C126:E126"/>
    <mergeCell ref="A127:B127"/>
    <mergeCell ref="A128:B128"/>
    <mergeCell ref="C128:E128"/>
    <mergeCell ref="C127:E127"/>
    <mergeCell ref="A123:B123"/>
    <mergeCell ref="C123:E123"/>
    <mergeCell ref="A124:B124"/>
    <mergeCell ref="C124:E124"/>
    <mergeCell ref="A125:B125"/>
    <mergeCell ref="C125:E125"/>
    <mergeCell ref="A121:B121"/>
    <mergeCell ref="C121:E121"/>
    <mergeCell ref="A122:B122"/>
    <mergeCell ref="C122:E122"/>
    <mergeCell ref="A120:B120"/>
    <mergeCell ref="C120:E120"/>
    <mergeCell ref="C118:E118"/>
    <mergeCell ref="C119:E119"/>
    <mergeCell ref="A113:B113"/>
    <mergeCell ref="C113:E113"/>
    <mergeCell ref="A114:B114"/>
    <mergeCell ref="C114:E114"/>
    <mergeCell ref="A111:B111"/>
    <mergeCell ref="C111:E111"/>
    <mergeCell ref="A112:B112"/>
    <mergeCell ref="C112:E112"/>
    <mergeCell ref="C117:E117"/>
    <mergeCell ref="C115:E115"/>
    <mergeCell ref="C116:E116"/>
    <mergeCell ref="C105:E105"/>
    <mergeCell ref="A107:B107"/>
    <mergeCell ref="A109:B109"/>
    <mergeCell ref="C109:E109"/>
    <mergeCell ref="C106:E106"/>
    <mergeCell ref="A110:B110"/>
    <mergeCell ref="C110:E110"/>
    <mergeCell ref="C107:E107"/>
    <mergeCell ref="C57:E57"/>
    <mergeCell ref="C58:E58"/>
    <mergeCell ref="A108:B108"/>
    <mergeCell ref="C108:E108"/>
    <mergeCell ref="C59:E59"/>
    <mergeCell ref="A102:E102"/>
    <mergeCell ref="C103:E103"/>
    <mergeCell ref="C62:E62"/>
    <mergeCell ref="C61:E61"/>
    <mergeCell ref="A104:E104"/>
    <mergeCell ref="C54:E54"/>
    <mergeCell ref="C55:E55"/>
    <mergeCell ref="C56:E56"/>
    <mergeCell ref="C82:E82"/>
    <mergeCell ref="C83:E83"/>
    <mergeCell ref="C84:E84"/>
    <mergeCell ref="C64:E64"/>
    <mergeCell ref="C65:E65"/>
    <mergeCell ref="C66:E66"/>
    <mergeCell ref="C63:E63"/>
    <mergeCell ref="C52:E52"/>
    <mergeCell ref="C53:E53"/>
    <mergeCell ref="C78:E78"/>
    <mergeCell ref="C79:E79"/>
    <mergeCell ref="C93:E93"/>
    <mergeCell ref="C91:E91"/>
    <mergeCell ref="C92:E92"/>
    <mergeCell ref="C69:E69"/>
    <mergeCell ref="C67:E67"/>
    <mergeCell ref="C68:E68"/>
    <mergeCell ref="C76:E76"/>
    <mergeCell ref="C77:E77"/>
    <mergeCell ref="C43:E43"/>
    <mergeCell ref="C74:E74"/>
    <mergeCell ref="C73:E73"/>
    <mergeCell ref="C75:E75"/>
    <mergeCell ref="C71:E71"/>
    <mergeCell ref="C72:E72"/>
    <mergeCell ref="C70:E70"/>
    <mergeCell ref="C51:E51"/>
    <mergeCell ref="A50:B50"/>
    <mergeCell ref="C50:E50"/>
    <mergeCell ref="A46:B46"/>
    <mergeCell ref="C46:E46"/>
    <mergeCell ref="A49:B49"/>
    <mergeCell ref="C49:E49"/>
    <mergeCell ref="C47:E47"/>
    <mergeCell ref="C48:E48"/>
    <mergeCell ref="A42:B42"/>
    <mergeCell ref="C42:E42"/>
    <mergeCell ref="C40:E40"/>
    <mergeCell ref="C36:E36"/>
    <mergeCell ref="C27:E27"/>
    <mergeCell ref="A41:E41"/>
    <mergeCell ref="C31:E31"/>
    <mergeCell ref="C37:E37"/>
    <mergeCell ref="C38:E38"/>
    <mergeCell ref="C33:E33"/>
    <mergeCell ref="C18:E18"/>
    <mergeCell ref="A19:B19"/>
    <mergeCell ref="A18:B18"/>
    <mergeCell ref="A16:P16"/>
    <mergeCell ref="P9:P12"/>
    <mergeCell ref="C19:E19"/>
    <mergeCell ref="N9:N12"/>
    <mergeCell ref="G9:G14"/>
    <mergeCell ref="O9:O12"/>
    <mergeCell ref="A22:B22"/>
    <mergeCell ref="C22:E22"/>
    <mergeCell ref="A23:B23"/>
    <mergeCell ref="C23:E23"/>
    <mergeCell ref="C24:E24"/>
    <mergeCell ref="C25:E25"/>
    <mergeCell ref="A258:B258"/>
    <mergeCell ref="C258:E258"/>
    <mergeCell ref="A259:B259"/>
    <mergeCell ref="C259:E259"/>
    <mergeCell ref="A257:B257"/>
    <mergeCell ref="C257:E257"/>
    <mergeCell ref="A254:B254"/>
    <mergeCell ref="C254:E254"/>
    <mergeCell ref="A255:B255"/>
    <mergeCell ref="C255:E255"/>
    <mergeCell ref="A256:B256"/>
    <mergeCell ref="C256:E256"/>
    <mergeCell ref="A252:B252"/>
    <mergeCell ref="C252:E252"/>
    <mergeCell ref="A253:B253"/>
    <mergeCell ref="C253:E253"/>
    <mergeCell ref="A251:B251"/>
    <mergeCell ref="C251:E251"/>
    <mergeCell ref="A249:B249"/>
    <mergeCell ref="C249:E249"/>
    <mergeCell ref="A250:B250"/>
    <mergeCell ref="C250:E250"/>
    <mergeCell ref="A248:B248"/>
    <mergeCell ref="C248:E248"/>
    <mergeCell ref="A246:B246"/>
    <mergeCell ref="C246:E246"/>
    <mergeCell ref="A247:B247"/>
    <mergeCell ref="C247:E247"/>
    <mergeCell ref="A244:B244"/>
    <mergeCell ref="C244:E244"/>
    <mergeCell ref="A245:B245"/>
    <mergeCell ref="C245:E245"/>
    <mergeCell ref="A243:B243"/>
    <mergeCell ref="C243:E243"/>
    <mergeCell ref="C241:E241"/>
    <mergeCell ref="A242:B242"/>
    <mergeCell ref="C242:E242"/>
    <mergeCell ref="A240:B240"/>
    <mergeCell ref="C240:E240"/>
    <mergeCell ref="C236:E236"/>
    <mergeCell ref="A237:B237"/>
    <mergeCell ref="C237:E237"/>
    <mergeCell ref="A238:B238"/>
    <mergeCell ref="C238:E238"/>
    <mergeCell ref="A239:B239"/>
    <mergeCell ref="C239:E239"/>
    <mergeCell ref="A234:B234"/>
    <mergeCell ref="C234:E234"/>
    <mergeCell ref="A235:B235"/>
    <mergeCell ref="C235:E235"/>
    <mergeCell ref="A231:B231"/>
    <mergeCell ref="C231:E231"/>
    <mergeCell ref="A232:B232"/>
    <mergeCell ref="C232:E232"/>
    <mergeCell ref="A233:B233"/>
    <mergeCell ref="C233:E233"/>
    <mergeCell ref="A228:B228"/>
    <mergeCell ref="C228:E228"/>
    <mergeCell ref="A229:B229"/>
    <mergeCell ref="C229:E229"/>
    <mergeCell ref="A230:B230"/>
    <mergeCell ref="C230:E230"/>
    <mergeCell ref="A227:B227"/>
    <mergeCell ref="C227:E227"/>
    <mergeCell ref="C225:E225"/>
    <mergeCell ref="A222:E222"/>
    <mergeCell ref="C220:E220"/>
    <mergeCell ref="A220:B220"/>
    <mergeCell ref="A221:B221"/>
    <mergeCell ref="A223:B223"/>
    <mergeCell ref="C221:E221"/>
    <mergeCell ref="A224:B224"/>
    <mergeCell ref="A217:E217"/>
    <mergeCell ref="A216:B216"/>
    <mergeCell ref="C216:E216"/>
    <mergeCell ref="A219:B219"/>
    <mergeCell ref="C218:E218"/>
    <mergeCell ref="C226:E226"/>
    <mergeCell ref="C224:E224"/>
    <mergeCell ref="A226:B226"/>
    <mergeCell ref="C344:E344"/>
    <mergeCell ref="A305:E305"/>
    <mergeCell ref="C318:E318"/>
    <mergeCell ref="A343:B343"/>
    <mergeCell ref="C278:E278"/>
    <mergeCell ref="A275:B275"/>
    <mergeCell ref="A276:E276"/>
    <mergeCell ref="A279:B279"/>
    <mergeCell ref="A300:B300"/>
    <mergeCell ref="C311:E311"/>
    <mergeCell ref="A348:B348"/>
    <mergeCell ref="A316:E316"/>
    <mergeCell ref="A273:E273"/>
    <mergeCell ref="C219:E219"/>
    <mergeCell ref="A346:B346"/>
    <mergeCell ref="A345:B345"/>
    <mergeCell ref="A331:B331"/>
    <mergeCell ref="A342:B342"/>
    <mergeCell ref="C223:E223"/>
    <mergeCell ref="A341:B341"/>
    <mergeCell ref="A347:B347"/>
    <mergeCell ref="A344:B344"/>
    <mergeCell ref="A314:E314"/>
    <mergeCell ref="C312:E312"/>
    <mergeCell ref="C334:E334"/>
    <mergeCell ref="A312:B312"/>
    <mergeCell ref="C319:E319"/>
    <mergeCell ref="A334:B334"/>
    <mergeCell ref="A338:B338"/>
    <mergeCell ref="A324:P324"/>
    <mergeCell ref="C339:E339"/>
    <mergeCell ref="A378:B378"/>
    <mergeCell ref="A349:B349"/>
    <mergeCell ref="A350:B350"/>
    <mergeCell ref="A377:B377"/>
    <mergeCell ref="A372:B372"/>
    <mergeCell ref="A369:B369"/>
    <mergeCell ref="A375:B375"/>
    <mergeCell ref="A374:B374"/>
    <mergeCell ref="A371:B371"/>
    <mergeCell ref="A367:B367"/>
    <mergeCell ref="C299:E299"/>
    <mergeCell ref="C279:E279"/>
    <mergeCell ref="C283:E283"/>
    <mergeCell ref="A339:B339"/>
    <mergeCell ref="A307:E307"/>
    <mergeCell ref="A330:B330"/>
    <mergeCell ref="A332:B332"/>
    <mergeCell ref="A315:B315"/>
    <mergeCell ref="C306:E306"/>
    <mergeCell ref="A303:P303"/>
    <mergeCell ref="C295:E295"/>
    <mergeCell ref="C214:E214"/>
    <mergeCell ref="A268:E268"/>
    <mergeCell ref="C281:E281"/>
    <mergeCell ref="A291:B291"/>
    <mergeCell ref="A277:B277"/>
    <mergeCell ref="C284:E284"/>
    <mergeCell ref="A280:B280"/>
    <mergeCell ref="C275:E275"/>
    <mergeCell ref="H4:J4"/>
    <mergeCell ref="I9:I14"/>
    <mergeCell ref="A272:P272"/>
    <mergeCell ref="A288:P288"/>
    <mergeCell ref="C293:E293"/>
    <mergeCell ref="H9:H14"/>
    <mergeCell ref="C280:E280"/>
    <mergeCell ref="A218:B218"/>
    <mergeCell ref="A215:B215"/>
    <mergeCell ref="C215:E215"/>
    <mergeCell ref="C360:E360"/>
    <mergeCell ref="C296:E296"/>
    <mergeCell ref="C338:E338"/>
    <mergeCell ref="A340:B340"/>
    <mergeCell ref="A336:B336"/>
    <mergeCell ref="A337:B337"/>
    <mergeCell ref="A329:B329"/>
    <mergeCell ref="A335:B335"/>
    <mergeCell ref="C337:E337"/>
    <mergeCell ref="A301:E301"/>
    <mergeCell ref="C331:E331"/>
    <mergeCell ref="C359:E359"/>
    <mergeCell ref="C332:E332"/>
    <mergeCell ref="C377:E377"/>
    <mergeCell ref="C375:E375"/>
    <mergeCell ref="C351:E351"/>
    <mergeCell ref="C348:E348"/>
    <mergeCell ref="C349:E349"/>
    <mergeCell ref="C350:E350"/>
    <mergeCell ref="C373:E373"/>
    <mergeCell ref="C291:E291"/>
    <mergeCell ref="C178:E178"/>
    <mergeCell ref="C383:E383"/>
    <mergeCell ref="C370:E370"/>
    <mergeCell ref="C358:E358"/>
    <mergeCell ref="C382:E382"/>
    <mergeCell ref="C380:E380"/>
    <mergeCell ref="C327:E327"/>
    <mergeCell ref="C376:E376"/>
    <mergeCell ref="C328:E328"/>
    <mergeCell ref="C176:E176"/>
    <mergeCell ref="C292:E292"/>
    <mergeCell ref="A297:E297"/>
    <mergeCell ref="A298:E298"/>
    <mergeCell ref="C179:E179"/>
    <mergeCell ref="C177:E177"/>
    <mergeCell ref="A285:E285"/>
    <mergeCell ref="A211:E211"/>
    <mergeCell ref="A213:B213"/>
    <mergeCell ref="C213:E213"/>
    <mergeCell ref="C100:E100"/>
    <mergeCell ref="C172:E172"/>
    <mergeCell ref="F9:F14"/>
    <mergeCell ref="A17:E17"/>
    <mergeCell ref="A20:E20"/>
    <mergeCell ref="A9:E14"/>
    <mergeCell ref="C15:E15"/>
    <mergeCell ref="A21:B21"/>
    <mergeCell ref="C21:E21"/>
    <mergeCell ref="A26:E26"/>
    <mergeCell ref="A8:P8"/>
    <mergeCell ref="A7:P7"/>
    <mergeCell ref="C210:E210"/>
    <mergeCell ref="A208:P208"/>
    <mergeCell ref="K9:K12"/>
    <mergeCell ref="L9:L12"/>
    <mergeCell ref="M9:M12"/>
    <mergeCell ref="C98:E98"/>
    <mergeCell ref="C99:E99"/>
    <mergeCell ref="C101:E101"/>
  </mergeCells>
  <printOptions/>
  <pageMargins left="0.3" right="0" top="0.15748031496062992" bottom="0" header="0.31496062992125984" footer="0.31496062992125984"/>
  <pageSetup fitToHeight="8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2018-10-10T13:08:36Z</cp:lastPrinted>
  <dcterms:created xsi:type="dcterms:W3CDTF">2014-03-17T04:37:58Z</dcterms:created>
  <dcterms:modified xsi:type="dcterms:W3CDTF">2018-10-22T12:56:55Z</dcterms:modified>
  <cp:category/>
  <cp:version/>
  <cp:contentType/>
  <cp:contentStatus/>
</cp:coreProperties>
</file>